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485"/>
  </bookViews>
  <sheets>
    <sheet name="PRESUPUESTO 2015" sheetId="1" r:id="rId1"/>
  </sheets>
  <calcPr calcId="145621"/>
</workbook>
</file>

<file path=xl/calcChain.xml><?xml version="1.0" encoding="utf-8"?>
<calcChain xmlns="http://schemas.openxmlformats.org/spreadsheetml/2006/main">
  <c r="K158" i="1" l="1"/>
  <c r="J158" i="1"/>
  <c r="I158" i="1"/>
  <c r="G158" i="1"/>
  <c r="F158" i="1"/>
  <c r="D158" i="1"/>
  <c r="C158" i="1"/>
  <c r="H157" i="1"/>
  <c r="E157" i="1"/>
  <c r="L157" i="1" s="1"/>
  <c r="E156" i="1"/>
  <c r="H156" i="1" s="1"/>
  <c r="H155" i="1"/>
  <c r="E155" i="1"/>
  <c r="L155" i="1" s="1"/>
  <c r="E154" i="1"/>
  <c r="H154" i="1" s="1"/>
  <c r="H153" i="1"/>
  <c r="E153" i="1"/>
  <c r="L153" i="1" s="1"/>
  <c r="E152" i="1"/>
  <c r="H152" i="1" s="1"/>
  <c r="H151" i="1"/>
  <c r="E151" i="1"/>
  <c r="L151" i="1" s="1"/>
  <c r="E150" i="1"/>
  <c r="H150" i="1" s="1"/>
  <c r="H149" i="1"/>
  <c r="E149" i="1"/>
  <c r="L149" i="1" s="1"/>
  <c r="E148" i="1"/>
  <c r="H148" i="1" s="1"/>
  <c r="H147" i="1"/>
  <c r="E147" i="1"/>
  <c r="L147" i="1" s="1"/>
  <c r="E146" i="1"/>
  <c r="H146" i="1" s="1"/>
  <c r="H145" i="1"/>
  <c r="E145" i="1"/>
  <c r="L145" i="1" s="1"/>
  <c r="E144" i="1"/>
  <c r="H144" i="1" s="1"/>
  <c r="H143" i="1"/>
  <c r="E143" i="1"/>
  <c r="L143" i="1" s="1"/>
  <c r="E142" i="1"/>
  <c r="H142" i="1" s="1"/>
  <c r="H141" i="1"/>
  <c r="E141" i="1"/>
  <c r="L141" i="1" s="1"/>
  <c r="E140" i="1"/>
  <c r="H140" i="1" s="1"/>
  <c r="H139" i="1"/>
  <c r="E139" i="1"/>
  <c r="L139" i="1" s="1"/>
  <c r="E138" i="1"/>
  <c r="H138" i="1" s="1"/>
  <c r="H137" i="1"/>
  <c r="E137" i="1"/>
  <c r="L137" i="1" s="1"/>
  <c r="E136" i="1"/>
  <c r="H136" i="1" s="1"/>
  <c r="H135" i="1"/>
  <c r="E135" i="1"/>
  <c r="L135" i="1" s="1"/>
  <c r="E134" i="1"/>
  <c r="H134" i="1" s="1"/>
  <c r="H133" i="1"/>
  <c r="E133" i="1"/>
  <c r="L133" i="1" s="1"/>
  <c r="E132" i="1"/>
  <c r="H132" i="1" s="1"/>
  <c r="H131" i="1"/>
  <c r="E131" i="1"/>
  <c r="L131" i="1" s="1"/>
  <c r="E130" i="1"/>
  <c r="H130" i="1" s="1"/>
  <c r="H129" i="1"/>
  <c r="E129" i="1"/>
  <c r="L129" i="1" s="1"/>
  <c r="E128" i="1"/>
  <c r="H128" i="1" s="1"/>
  <c r="H127" i="1"/>
  <c r="E127" i="1"/>
  <c r="L127" i="1" s="1"/>
  <c r="E126" i="1"/>
  <c r="H126" i="1" s="1"/>
  <c r="H125" i="1"/>
  <c r="E125" i="1"/>
  <c r="L125" i="1" s="1"/>
  <c r="E124" i="1"/>
  <c r="H124" i="1" s="1"/>
  <c r="H123" i="1"/>
  <c r="E123" i="1"/>
  <c r="L123" i="1" s="1"/>
  <c r="E122" i="1"/>
  <c r="H122" i="1" s="1"/>
  <c r="H121" i="1"/>
  <c r="E121" i="1"/>
  <c r="L121" i="1" s="1"/>
  <c r="E120" i="1"/>
  <c r="H120" i="1" s="1"/>
  <c r="H119" i="1"/>
  <c r="E119" i="1"/>
  <c r="L119" i="1" s="1"/>
  <c r="E118" i="1"/>
  <c r="H118" i="1" s="1"/>
  <c r="H117" i="1"/>
  <c r="E117" i="1"/>
  <c r="L117" i="1" s="1"/>
  <c r="E116" i="1"/>
  <c r="H116" i="1" s="1"/>
  <c r="H115" i="1"/>
  <c r="E115" i="1"/>
  <c r="L115" i="1" s="1"/>
  <c r="E114" i="1"/>
  <c r="H114" i="1" s="1"/>
  <c r="H113" i="1"/>
  <c r="E113" i="1"/>
  <c r="L113" i="1" s="1"/>
  <c r="E112" i="1"/>
  <c r="H112" i="1" s="1"/>
  <c r="H111" i="1"/>
  <c r="E111" i="1"/>
  <c r="L111" i="1" s="1"/>
  <c r="E110" i="1"/>
  <c r="H110" i="1" s="1"/>
  <c r="H109" i="1"/>
  <c r="E109" i="1"/>
  <c r="L109" i="1" s="1"/>
  <c r="E108" i="1"/>
  <c r="H108" i="1" s="1"/>
  <c r="H107" i="1"/>
  <c r="E107" i="1"/>
  <c r="L107" i="1" s="1"/>
  <c r="E106" i="1"/>
  <c r="H106" i="1" s="1"/>
  <c r="H105" i="1"/>
  <c r="E105" i="1"/>
  <c r="L105" i="1" s="1"/>
  <c r="E104" i="1"/>
  <c r="H104" i="1" s="1"/>
  <c r="H103" i="1"/>
  <c r="E103" i="1"/>
  <c r="L103" i="1" s="1"/>
  <c r="E102" i="1"/>
  <c r="H102" i="1" s="1"/>
  <c r="H101" i="1"/>
  <c r="E101" i="1"/>
  <c r="L101" i="1" s="1"/>
  <c r="E100" i="1"/>
  <c r="H100" i="1" s="1"/>
  <c r="H99" i="1"/>
  <c r="E99" i="1"/>
  <c r="L99" i="1" s="1"/>
  <c r="E98" i="1"/>
  <c r="H98" i="1" s="1"/>
  <c r="H97" i="1"/>
  <c r="E97" i="1"/>
  <c r="L97" i="1" s="1"/>
  <c r="E96" i="1"/>
  <c r="H96" i="1" s="1"/>
  <c r="H95" i="1"/>
  <c r="E95" i="1"/>
  <c r="L95" i="1" s="1"/>
  <c r="E94" i="1"/>
  <c r="H94" i="1" s="1"/>
  <c r="H93" i="1"/>
  <c r="E93" i="1"/>
  <c r="L93" i="1" s="1"/>
  <c r="E92" i="1"/>
  <c r="H92" i="1" s="1"/>
  <c r="H91" i="1"/>
  <c r="E91" i="1"/>
  <c r="L91" i="1" s="1"/>
  <c r="E90" i="1"/>
  <c r="H90" i="1" s="1"/>
  <c r="H89" i="1"/>
  <c r="E89" i="1"/>
  <c r="L89" i="1" s="1"/>
  <c r="E88" i="1"/>
  <c r="H88" i="1" s="1"/>
  <c r="H87" i="1"/>
  <c r="E87" i="1"/>
  <c r="L87" i="1" s="1"/>
  <c r="E86" i="1"/>
  <c r="H86" i="1" s="1"/>
  <c r="H85" i="1"/>
  <c r="E85" i="1"/>
  <c r="L85" i="1" s="1"/>
  <c r="E84" i="1"/>
  <c r="H84" i="1" s="1"/>
  <c r="H83" i="1"/>
  <c r="E83" i="1"/>
  <c r="L83" i="1" s="1"/>
  <c r="E82" i="1"/>
  <c r="H82" i="1" s="1"/>
  <c r="H81" i="1"/>
  <c r="E81" i="1"/>
  <c r="L81" i="1" s="1"/>
  <c r="E80" i="1"/>
  <c r="H80" i="1" s="1"/>
  <c r="H79" i="1"/>
  <c r="E79" i="1"/>
  <c r="L79" i="1" s="1"/>
  <c r="E78" i="1"/>
  <c r="H78" i="1" s="1"/>
  <c r="H77" i="1"/>
  <c r="E77" i="1"/>
  <c r="L77" i="1" s="1"/>
  <c r="E76" i="1"/>
  <c r="H76" i="1" s="1"/>
  <c r="E75" i="1"/>
  <c r="H74" i="1"/>
  <c r="E74" i="1"/>
  <c r="L74" i="1" s="1"/>
  <c r="E73" i="1"/>
  <c r="H73" i="1" s="1"/>
  <c r="H72" i="1"/>
  <c r="E72" i="1"/>
  <c r="L72" i="1" s="1"/>
  <c r="E71" i="1"/>
  <c r="H71" i="1" s="1"/>
  <c r="H70" i="1"/>
  <c r="E70" i="1"/>
  <c r="L70" i="1" s="1"/>
  <c r="E69" i="1"/>
  <c r="H69" i="1" s="1"/>
  <c r="H68" i="1"/>
  <c r="E68" i="1"/>
  <c r="L68" i="1" s="1"/>
  <c r="E67" i="1"/>
  <c r="H67" i="1" s="1"/>
  <c r="H66" i="1"/>
  <c r="E66" i="1"/>
  <c r="L66" i="1" s="1"/>
  <c r="E65" i="1"/>
  <c r="H65" i="1" s="1"/>
  <c r="H64" i="1"/>
  <c r="E64" i="1"/>
  <c r="L64" i="1" s="1"/>
  <c r="E63" i="1"/>
  <c r="H63" i="1" s="1"/>
  <c r="H62" i="1"/>
  <c r="E62" i="1"/>
  <c r="L62" i="1" s="1"/>
  <c r="E61" i="1"/>
  <c r="H61" i="1" s="1"/>
  <c r="H60" i="1"/>
  <c r="E60" i="1"/>
  <c r="L60" i="1" s="1"/>
  <c r="E59" i="1"/>
  <c r="H59" i="1" s="1"/>
  <c r="H58" i="1"/>
  <c r="E58" i="1"/>
  <c r="L58" i="1" s="1"/>
  <c r="E57" i="1"/>
  <c r="H57" i="1" s="1"/>
  <c r="H56" i="1"/>
  <c r="E56" i="1"/>
  <c r="L56" i="1" s="1"/>
  <c r="E55" i="1"/>
  <c r="H55" i="1" s="1"/>
  <c r="H54" i="1"/>
  <c r="E54" i="1"/>
  <c r="L54" i="1" s="1"/>
  <c r="E53" i="1"/>
  <c r="H53" i="1" s="1"/>
  <c r="H52" i="1"/>
  <c r="E52" i="1"/>
  <c r="L52" i="1" s="1"/>
  <c r="E51" i="1"/>
  <c r="H51" i="1" s="1"/>
  <c r="H50" i="1"/>
  <c r="E50" i="1"/>
  <c r="L50" i="1" s="1"/>
  <c r="E49" i="1"/>
  <c r="H49" i="1" s="1"/>
  <c r="H48" i="1"/>
  <c r="E48" i="1"/>
  <c r="L48" i="1" s="1"/>
  <c r="E47" i="1"/>
  <c r="H47" i="1" s="1"/>
  <c r="H46" i="1"/>
  <c r="E46" i="1"/>
  <c r="L46" i="1" s="1"/>
  <c r="E45" i="1"/>
  <c r="H45" i="1" s="1"/>
  <c r="H44" i="1"/>
  <c r="E44" i="1"/>
  <c r="L44" i="1" s="1"/>
  <c r="E43" i="1"/>
  <c r="H43" i="1" s="1"/>
  <c r="H42" i="1"/>
  <c r="E42" i="1"/>
  <c r="L42" i="1" s="1"/>
  <c r="E41" i="1"/>
  <c r="H41" i="1" s="1"/>
  <c r="H40" i="1"/>
  <c r="E40" i="1"/>
  <c r="L40" i="1" s="1"/>
  <c r="E39" i="1"/>
  <c r="H39" i="1" s="1"/>
  <c r="H38" i="1"/>
  <c r="E38" i="1"/>
  <c r="L38" i="1" s="1"/>
  <c r="E37" i="1"/>
  <c r="H37" i="1" s="1"/>
  <c r="H36" i="1"/>
  <c r="E36" i="1"/>
  <c r="L36" i="1" s="1"/>
  <c r="E35" i="1"/>
  <c r="H35" i="1" s="1"/>
  <c r="H34" i="1"/>
  <c r="E34" i="1"/>
  <c r="L34" i="1" s="1"/>
  <c r="E33" i="1"/>
  <c r="H33" i="1" s="1"/>
  <c r="H32" i="1"/>
  <c r="E32" i="1"/>
  <c r="L32" i="1" s="1"/>
  <c r="E31" i="1"/>
  <c r="H31" i="1" s="1"/>
  <c r="H30" i="1"/>
  <c r="E30" i="1"/>
  <c r="L30" i="1" s="1"/>
  <c r="E29" i="1"/>
  <c r="H29" i="1" s="1"/>
  <c r="H28" i="1"/>
  <c r="E28" i="1"/>
  <c r="L28" i="1" s="1"/>
  <c r="E27" i="1"/>
  <c r="H27" i="1" s="1"/>
  <c r="H26" i="1"/>
  <c r="E26" i="1"/>
  <c r="L26" i="1" s="1"/>
  <c r="E25" i="1"/>
  <c r="H25" i="1" s="1"/>
  <c r="H24" i="1"/>
  <c r="E24" i="1"/>
  <c r="L24" i="1" s="1"/>
  <c r="E23" i="1"/>
  <c r="H23" i="1" s="1"/>
  <c r="H22" i="1"/>
  <c r="E22" i="1"/>
  <c r="L22" i="1" s="1"/>
  <c r="E21" i="1"/>
  <c r="H21" i="1" s="1"/>
  <c r="H20" i="1"/>
  <c r="E20" i="1"/>
  <c r="L20" i="1" s="1"/>
  <c r="E19" i="1"/>
  <c r="H19" i="1" s="1"/>
  <c r="H18" i="1"/>
  <c r="E18" i="1"/>
  <c r="L18" i="1" s="1"/>
  <c r="E17" i="1"/>
  <c r="H17" i="1" s="1"/>
  <c r="H16" i="1"/>
  <c r="E16" i="1"/>
  <c r="L16" i="1" s="1"/>
  <c r="E15" i="1"/>
  <c r="H15" i="1" s="1"/>
  <c r="H14" i="1"/>
  <c r="E14" i="1"/>
  <c r="L14" i="1" s="1"/>
  <c r="E13" i="1"/>
  <c r="H13" i="1" s="1"/>
  <c r="H12" i="1"/>
  <c r="E12" i="1"/>
  <c r="L12" i="1" s="1"/>
  <c r="E11" i="1"/>
  <c r="H11" i="1" s="1"/>
  <c r="H10" i="1"/>
  <c r="E10" i="1"/>
  <c r="L10" i="1" s="1"/>
  <c r="E9" i="1"/>
  <c r="H9" i="1" s="1"/>
  <c r="H8" i="1"/>
  <c r="E8" i="1"/>
  <c r="L8" i="1" s="1"/>
  <c r="E7" i="1"/>
  <c r="H7" i="1" s="1"/>
  <c r="L7" i="1" l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E158" i="1"/>
  <c r="H75" i="1"/>
  <c r="H158" i="1" s="1"/>
  <c r="L76" i="1"/>
  <c r="L78" i="1"/>
  <c r="L80" i="1"/>
  <c r="L82" i="1"/>
  <c r="L84" i="1"/>
  <c r="L86" i="1"/>
  <c r="L88" i="1"/>
  <c r="L90" i="1"/>
  <c r="L92" i="1"/>
  <c r="L94" i="1"/>
  <c r="L96" i="1"/>
  <c r="L98" i="1"/>
  <c r="L100" i="1"/>
  <c r="L102" i="1"/>
  <c r="L104" i="1"/>
  <c r="L106" i="1"/>
  <c r="L108" i="1"/>
  <c r="L110" i="1"/>
  <c r="L112" i="1"/>
  <c r="L114" i="1"/>
  <c r="L116" i="1"/>
  <c r="L118" i="1"/>
  <c r="L120" i="1"/>
  <c r="L122" i="1"/>
  <c r="L124" i="1"/>
  <c r="L126" i="1"/>
  <c r="L128" i="1"/>
  <c r="L130" i="1"/>
  <c r="L132" i="1"/>
  <c r="L134" i="1"/>
  <c r="L136" i="1"/>
  <c r="L138" i="1"/>
  <c r="L140" i="1"/>
  <c r="L142" i="1"/>
  <c r="L144" i="1"/>
  <c r="L146" i="1"/>
  <c r="L148" i="1"/>
  <c r="L150" i="1"/>
  <c r="L152" i="1"/>
  <c r="L154" i="1"/>
  <c r="L156" i="1"/>
  <c r="L75" i="1" l="1"/>
  <c r="L158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<sst xmlns="http://schemas.openxmlformats.org/spreadsheetml/2006/main" count="327" uniqueCount="167">
  <si>
    <t>PLANTILLA DE PERSONAL DE CARÁCTER PERMANENTE.</t>
  </si>
  <si>
    <t>Nombre de la Plaza</t>
  </si>
  <si>
    <t>Adscripción de la Plaza</t>
  </si>
  <si>
    <t>No. Plazas</t>
  </si>
  <si>
    <t>111-113</t>
  </si>
  <si>
    <t>Otras</t>
  </si>
  <si>
    <t>Suma total</t>
  </si>
  <si>
    <t>Dietas y Sueldo Base</t>
  </si>
  <si>
    <t xml:space="preserve">Primas por años  </t>
  </si>
  <si>
    <t>Prima vacacional</t>
  </si>
  <si>
    <t>Gratificación  de</t>
  </si>
  <si>
    <t xml:space="preserve">Horas </t>
  </si>
  <si>
    <t>Compensaciones</t>
  </si>
  <si>
    <t>Remuneraciones</t>
  </si>
  <si>
    <t>Mensual</t>
  </si>
  <si>
    <t>Anual</t>
  </si>
  <si>
    <t xml:space="preserve"> de Serv. Efect. Prestados</t>
  </si>
  <si>
    <t>y Dominical</t>
  </si>
  <si>
    <t>fin de año (Aguinaldo)</t>
  </si>
  <si>
    <t>Extrahord.</t>
  </si>
  <si>
    <t>Prestaciones</t>
  </si>
  <si>
    <t>REGIDOR</t>
  </si>
  <si>
    <t>PRESIDENCIA</t>
  </si>
  <si>
    <t xml:space="preserve">PRESIDENTE MUNICIPAL </t>
  </si>
  <si>
    <t>SINDICO MUNICIPAL</t>
  </si>
  <si>
    <t>SECRETARIO GENERAL</t>
  </si>
  <si>
    <t>SECRETARIA PARTICULAR</t>
  </si>
  <si>
    <t>CONTRALOR</t>
  </si>
  <si>
    <t>SECRETARIA DE PRESIDENCIA</t>
  </si>
  <si>
    <t>SECRETARIA DE SECRETARIA GENERAL</t>
  </si>
  <si>
    <t>ENCARGADA DE PROGRAMA AGENDA DESDE LO LOCAL</t>
  </si>
  <si>
    <t>PLAZA NUEVA REQUERIDA POR EL PRESUPUESTO</t>
  </si>
  <si>
    <t>OFICIAL MAYOR ADMINISTRATIVO</t>
  </si>
  <si>
    <t>JEFE DE PERSONAL</t>
  </si>
  <si>
    <t>JUEZ MUNICIPAL</t>
  </si>
  <si>
    <t>JEFE DE JURIDICO</t>
  </si>
  <si>
    <t>DIRECTOR DEL DEPARTAMENTO DE COBRANZA</t>
  </si>
  <si>
    <t>EJECUTOR FISCAL</t>
  </si>
  <si>
    <t>JEFE DEL DEPARTAMENTO DE COMPUTO E INFORMÁTICA</t>
  </si>
  <si>
    <t>SECRETARIA DE OFICIALIA MAYOR</t>
  </si>
  <si>
    <t>ENCARGADO DE CUADRILLA DE LIMPIEZA</t>
  </si>
  <si>
    <t>JEFE DE COMUNICACIÓN SOCIAL</t>
  </si>
  <si>
    <t>JEFE OFICIAL DEL REGISTRO CIVIL</t>
  </si>
  <si>
    <t>OFICIAL AUXILIAR REGISTRO CIVIL</t>
  </si>
  <si>
    <t>AUXILIAR DE REGISTRO CIVIL</t>
  </si>
  <si>
    <t>SECRETARIA DE REGISTRO CIVIL</t>
  </si>
  <si>
    <t>COORDINADOR ACTIVIDADES CÍVICAS Y CULTURALES</t>
  </si>
  <si>
    <t>AUXILIAR DE BIBLIOTECA DE CASIMIRO CASTILLO</t>
  </si>
  <si>
    <t>AUXILIAR DE  BIBLIOTECA DE CASIMIRO CASTILLO</t>
  </si>
  <si>
    <t>MAESTRA DE ARTESANÍAS</t>
  </si>
  <si>
    <t>DIRECTOR DE LA CASA DE LA CULTURA</t>
  </si>
  <si>
    <t>SECRETARIA DE LA CASA DE LA CULTURA</t>
  </si>
  <si>
    <t>VELADOR DE LA CASA DE LA CULTURA</t>
  </si>
  <si>
    <t>AUXILIAR DE INTENDENCIA DE CASA DE LA  CULTURA</t>
  </si>
  <si>
    <t>DIRECTOR DE DESARROLLO SOCIAL</t>
  </si>
  <si>
    <t>AUXILIAR TECNICO DE DESARROLLO SOCIAL</t>
  </si>
  <si>
    <t>SECRETARIA DE PROMOCION ECONOMICA</t>
  </si>
  <si>
    <t>MOD.3995 A 5134.80</t>
  </si>
  <si>
    <t>PROMOTOR DE DESARROLLO SOCIAL</t>
  </si>
  <si>
    <t xml:space="preserve">AUXILIAR DE DESARROLLO SOCIAL  </t>
  </si>
  <si>
    <t>PROMOTOR DE DEPORTES</t>
  </si>
  <si>
    <t>PROMOTOR DEL INSITUTO DE LA JUVENTUD</t>
  </si>
  <si>
    <t>DELEGADO LO ARADO, LOS TECOMATES Y PIEDRA PESADA</t>
  </si>
  <si>
    <t>AGENCIAS Y DELEGACIONES</t>
  </si>
  <si>
    <t>SECRETARIA DE LO ARADO</t>
  </si>
  <si>
    <t>SECRETARIO DE LOS TECOMATES</t>
  </si>
  <si>
    <t>SECRETARIA DE PIEDRA PESADA</t>
  </si>
  <si>
    <t>AUXILIAR DE BIBLIOTECA DELEGACION LO ARADO</t>
  </si>
  <si>
    <t>ENCARGADO DE CEMENTERIO DE LO ARADO</t>
  </si>
  <si>
    <t>ENCARGADO DE CEMENTERIOS DE TECOMATES</t>
  </si>
  <si>
    <t>JARDINERO DE LO ARADO</t>
  </si>
  <si>
    <t>JARDINERO DE LOS TECOMATES</t>
  </si>
  <si>
    <t>FONTANERO ALBAÑIL DE LOS TECOMATES</t>
  </si>
  <si>
    <t>JARDINERO DE PIEDRA PESADA</t>
  </si>
  <si>
    <t>CHOFER ASEO PUBLICO LO ARADO</t>
  </si>
  <si>
    <t>AUXILIAR DE INTENDENCIA DE ASEO PUBLICO  DE LO ARADO</t>
  </si>
  <si>
    <t>JARDINERO DE EL CHICO</t>
  </si>
  <si>
    <t>AUXILIAR DE  FONTANERO DEL CHICO</t>
  </si>
  <si>
    <t>JARDINERO DE EL COYAME</t>
  </si>
  <si>
    <t>AGENTE MUNICIPAL</t>
  </si>
  <si>
    <t>ENCARGADO DE LA HACIENDA MUNICIPAL</t>
  </si>
  <si>
    <t>HACIENDA MUNICIPAL</t>
  </si>
  <si>
    <t>JEFE DE PLANEACION</t>
  </si>
  <si>
    <t>DE 9924 A 7486.50</t>
  </si>
  <si>
    <t>INSPECTOR FISCAL</t>
  </si>
  <si>
    <t>JEFE DEL DEPARTAMENTO DE EGRESOS</t>
  </si>
  <si>
    <t>JEFE DEL DEPARTAMENTO DE INGRESOS</t>
  </si>
  <si>
    <t>AUXILIAR ADMINISTRATIVO DE  EGRESOS</t>
  </si>
  <si>
    <t>DE 6000 A 7487</t>
  </si>
  <si>
    <t>AUXILIAR ADMINISTRATIVO DE EGRESOS</t>
  </si>
  <si>
    <t>JEFE DE  CONTABILIDAD</t>
  </si>
  <si>
    <t>ENCARGADA DE CUENTA PUBLICA</t>
  </si>
  <si>
    <t>ENCARGADO DE PATRIMONIO Y NOMINAS</t>
  </si>
  <si>
    <t>JEFE  DE PREDIAL Y CATASTRO</t>
  </si>
  <si>
    <t>AUXILIAR ADMINISTRATIVO DE PREDIAL Y CATASTRO</t>
  </si>
  <si>
    <t>JEFE DE DESARROLLO URBANO</t>
  </si>
  <si>
    <t>DE 7487 A 9924</t>
  </si>
  <si>
    <t>AUXILIAR DE PREDIAL Y CATASTRO</t>
  </si>
  <si>
    <t>JEFE DE OBRAS PUBLICAS</t>
  </si>
  <si>
    <t>OBRAS PUBLICAS</t>
  </si>
  <si>
    <t>SECRETARIA DE OBRAS PUBLICAS</t>
  </si>
  <si>
    <t>AUXILIAR TECNICO DE OBRAS PUBLICAS</t>
  </si>
  <si>
    <t>CHOFER CAMION DE OBRAS PUBLICAS</t>
  </si>
  <si>
    <t>OPERADOR MAQUINARIA PESADA</t>
  </si>
  <si>
    <t>OPERADOR  MAQUINARIA PESADA</t>
  </si>
  <si>
    <t>JEFE DE PROYECTOS</t>
  </si>
  <si>
    <t>INSPECTOR  DE OBRA PUBLICA</t>
  </si>
  <si>
    <t>JEFE DE LOS SERVICIOS PUBLICOS MUNICIPAL</t>
  </si>
  <si>
    <t>SERVICIOS PUBLICOS</t>
  </si>
  <si>
    <t>MEDICO MUNICIPAL</t>
  </si>
  <si>
    <t>COORDINADOR LOS SERVICIOS PUBLICOS</t>
  </si>
  <si>
    <t>ENCARGADO DE CEMENTERIOS</t>
  </si>
  <si>
    <t>JEFE DEL RASTRO MUNICIPAL</t>
  </si>
  <si>
    <t>VETERINARIO</t>
  </si>
  <si>
    <t>MATANCERO DE PORCINOS</t>
  </si>
  <si>
    <t>AUXILIAR DE  MATANCERO DE PORCINOS</t>
  </si>
  <si>
    <t>MATANCERO DE BOVINOS</t>
  </si>
  <si>
    <t>AUXILIAR DE INTENDENCIA DEL RASTRO</t>
  </si>
  <si>
    <t>VELADOR DEL RASTRO MUNICIPAL</t>
  </si>
  <si>
    <t xml:space="preserve">CHOFER DEL RASTRO </t>
  </si>
  <si>
    <t>AUXILIAR DE  MATANCERO DE BOVINOS</t>
  </si>
  <si>
    <t>JEFE ADMINISTRADOR MERCADO MUNICIPAL</t>
  </si>
  <si>
    <t>VELADOR DE MERCADOS</t>
  </si>
  <si>
    <t>AUXILIAR DE INTENDENCIA DE MERCADO</t>
  </si>
  <si>
    <t>AUXILIAR DE ECOLOGIA</t>
  </si>
  <si>
    <t>AUXILIAR DE RECICLAJE</t>
  </si>
  <si>
    <t>AUXILIAR DE INTENDENCIA DE CUADRILLA</t>
  </si>
  <si>
    <t>CHOFER ASEO PUBLICO</t>
  </si>
  <si>
    <t>AUXILIAR DE ASEO PUBLICO</t>
  </si>
  <si>
    <t>AUXILIAR DE INTENDENCIA DE PASILLOS</t>
  </si>
  <si>
    <t>AUXILIAR DE INTENDENCIA DE OFICINAS</t>
  </si>
  <si>
    <t>AUXILIAR DE INTENDENCIA DE CENTRO DE SALUD</t>
  </si>
  <si>
    <t>AUXILIAR DE INTENDENCIA DE PLAZA CIVICA</t>
  </si>
  <si>
    <t>AUXILIAR DE INTENDENCIA DEL JARDIN MUNICIPAL</t>
  </si>
  <si>
    <t>AUXILIAR DE INTENDENCIA DE ASEO PUBLICO</t>
  </si>
  <si>
    <t>ELECTRICISTA DE 1RA.</t>
  </si>
  <si>
    <t>AUXILIAR DE ELECTRICISTA</t>
  </si>
  <si>
    <t>JEFE DE AGUA POTABLE</t>
  </si>
  <si>
    <t>6343 A 7486.50</t>
  </si>
  <si>
    <t>AUXILIAR DE FONTANERO DE CASIMIRO CASTILLO</t>
  </si>
  <si>
    <t>AUXILIAR DE INTENDENCIA DE UNIDAD DEPORTIVA</t>
  </si>
  <si>
    <t>CHOFER  DE CARAVANA DE SALUD MUNICIPAL</t>
  </si>
  <si>
    <t>DIRECTOR DE FOMENTO AGROPECUARIO</t>
  </si>
  <si>
    <t>AUXILIAR ADMINISTRATIVO DE FOMENTO AGROPECUARIO</t>
  </si>
  <si>
    <t>JEFE DE INSPECCION GANADERA</t>
  </si>
  <si>
    <t>DIRECTOR DE PROTECCION CIVIL</t>
  </si>
  <si>
    <t>PROTECCION CIVIL</t>
  </si>
  <si>
    <t>SECRETARIA DE PROTECCION CIVIL</t>
  </si>
  <si>
    <t>COMANDANTE DE PROTECCION CIVIL</t>
  </si>
  <si>
    <t>ELEMENTO AUX. PROTECCION CIVIL</t>
  </si>
  <si>
    <t>ELEMENTO AUXILIAR DE PROTECCION CIVIL</t>
  </si>
  <si>
    <t>SE DA DE BAJA ERA DE JUAN ALBERTO COVARRUBIAS</t>
  </si>
  <si>
    <t>DIRECTOR DE SEGURIDAD PUBLICA</t>
  </si>
  <si>
    <t>SEGURIDAD PUBLICA</t>
  </si>
  <si>
    <t>1ER. COMANDANTE  DE SEGURIDAD PUBLICA</t>
  </si>
  <si>
    <t>2DO. COMANDANTE DE SEGURIDAD PUBLICA</t>
  </si>
  <si>
    <t>CABO BARANDILLA</t>
  </si>
  <si>
    <t>CABO OPERATIVO</t>
  </si>
  <si>
    <t>CABO ESCRIBIENTE</t>
  </si>
  <si>
    <t>POLICIA PREVENTIVO</t>
  </si>
  <si>
    <t>POLICIA DE VIGILANCIA</t>
  </si>
  <si>
    <t>DIRECTOR DE TRANSITO Y VIALIDAD</t>
  </si>
  <si>
    <t>VIALIDAD Y TRANSITO</t>
  </si>
  <si>
    <t>2DO. COMANDANTE DE  TRANSITO Y VIALIDAD</t>
  </si>
  <si>
    <t>SECRETARIA DE TRANSITO Y VIALIDAD</t>
  </si>
  <si>
    <t>POLICÍA  Y TRANSITO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</si>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</sst>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.00000000000_-;\-* #,##0.000000000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 wrapText="1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64" fontId="6" fillId="0" borderId="12" xfId="2" applyNumberFormat="1" applyFont="1" applyFill="1" applyBorder="1" applyAlignment="1" applyProtection="1">
      <alignment horizontal="center" vertical="center"/>
      <protection locked="0"/>
    </xf>
    <xf numFmtId="3" fontId="6" fillId="4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64" fontId="6" fillId="0" borderId="5" xfId="2" applyNumberFormat="1" applyFont="1" applyFill="1" applyBorder="1" applyAlignment="1" applyProtection="1">
      <alignment horizontal="center" vertical="center"/>
      <protection locked="0"/>
    </xf>
    <xf numFmtId="165" fontId="6" fillId="0" borderId="5" xfId="1" applyNumberFormat="1" applyFont="1" applyFill="1" applyBorder="1" applyAlignment="1" applyProtection="1">
      <alignment horizontal="center" vertical="center"/>
      <protection locked="0"/>
    </xf>
    <xf numFmtId="0" fontId="2" fillId="5" borderId="13" xfId="0" applyNumberFormat="1" applyFont="1" applyFill="1" applyBorder="1" applyAlignment="1" applyProtection="1">
      <alignment horizontal="center" vertical="center"/>
    </xf>
    <xf numFmtId="164" fontId="2" fillId="5" borderId="13" xfId="2" applyNumberFormat="1" applyFont="1" applyFill="1" applyBorder="1" applyAlignment="1" applyProtection="1">
      <alignment horizontal="center" vertical="center"/>
    </xf>
    <xf numFmtId="3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9"/>
  <sheetViews>
    <sheetView tabSelected="1" workbookViewId="0">
      <selection activeCell="M16" sqref="M16"/>
    </sheetView>
  </sheetViews>
  <sheetFormatPr baseColWidth="10" defaultRowHeight="15" x14ac:dyDescent="0.25"/>
  <cols>
    <col min="1" max="1" width="14" customWidth="1"/>
  </cols>
  <sheetData>
    <row r="1" spans="1:13" ht="21.75" thickTop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21" x14ac:dyDescent="0.25">
      <c r="A2" s="1"/>
      <c r="B2" s="31"/>
      <c r="C2" s="31"/>
      <c r="D2" s="31"/>
      <c r="E2" s="31"/>
      <c r="F2" s="31"/>
      <c r="G2" s="31"/>
      <c r="H2" s="31"/>
      <c r="I2" s="2"/>
      <c r="J2" s="2"/>
      <c r="K2" s="2"/>
      <c r="L2" s="2"/>
    </row>
    <row r="3" spans="1:13" ht="2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25">
      <c r="A4" s="32" t="s">
        <v>1</v>
      </c>
      <c r="B4" s="33" t="s">
        <v>2</v>
      </c>
      <c r="C4" s="34" t="s">
        <v>3</v>
      </c>
      <c r="D4" s="35" t="s">
        <v>4</v>
      </c>
      <c r="E4" s="36"/>
      <c r="F4" s="5">
        <v>131</v>
      </c>
      <c r="G4" s="5">
        <v>132</v>
      </c>
      <c r="H4" s="5">
        <v>132</v>
      </c>
      <c r="I4" s="5">
        <v>133</v>
      </c>
      <c r="J4" s="5">
        <v>134</v>
      </c>
      <c r="K4" s="37" t="s">
        <v>5</v>
      </c>
      <c r="L4" s="6" t="s">
        <v>6</v>
      </c>
    </row>
    <row r="5" spans="1:13" ht="15" customHeight="1" x14ac:dyDescent="0.25">
      <c r="A5" s="32"/>
      <c r="B5" s="33"/>
      <c r="C5" s="34"/>
      <c r="D5" s="39" t="s">
        <v>7</v>
      </c>
      <c r="E5" s="40"/>
      <c r="F5" s="7" t="s">
        <v>8</v>
      </c>
      <c r="G5" s="8" t="s">
        <v>9</v>
      </c>
      <c r="H5" s="7" t="s">
        <v>10</v>
      </c>
      <c r="I5" s="9" t="s">
        <v>11</v>
      </c>
      <c r="J5" s="38" t="s">
        <v>12</v>
      </c>
      <c r="K5" s="38"/>
      <c r="L5" s="38" t="s">
        <v>13</v>
      </c>
    </row>
    <row r="6" spans="1:13" ht="15" customHeight="1" x14ac:dyDescent="0.25">
      <c r="A6" s="32"/>
      <c r="B6" s="33"/>
      <c r="C6" s="34"/>
      <c r="D6" s="10" t="s">
        <v>14</v>
      </c>
      <c r="E6" s="10" t="s">
        <v>15</v>
      </c>
      <c r="F6" s="11" t="s">
        <v>16</v>
      </c>
      <c r="G6" s="12" t="s">
        <v>17</v>
      </c>
      <c r="H6" s="11" t="s">
        <v>18</v>
      </c>
      <c r="I6" s="13" t="s">
        <v>19</v>
      </c>
      <c r="J6" s="39"/>
      <c r="K6" s="13" t="s">
        <v>20</v>
      </c>
      <c r="L6" s="39"/>
    </row>
    <row r="7" spans="1:13" x14ac:dyDescent="0.25">
      <c r="A7" s="14" t="s">
        <v>21</v>
      </c>
      <c r="B7" s="15" t="s">
        <v>22</v>
      </c>
      <c r="C7" s="16">
        <v>9</v>
      </c>
      <c r="D7" s="17">
        <v>16000</v>
      </c>
      <c r="E7" s="18">
        <f t="shared" ref="E7:E70" si="0">C7*D7*12</f>
        <v>1728000</v>
      </c>
      <c r="F7" s="19"/>
      <c r="G7" s="19"/>
      <c r="H7" s="19">
        <f t="shared" ref="H7:H70" si="1">+(E7/365)*50</f>
        <v>236712.32876712328</v>
      </c>
      <c r="I7" s="19"/>
      <c r="J7" s="19"/>
      <c r="K7" s="20">
        <v>0</v>
      </c>
      <c r="L7" s="18">
        <f t="shared" ref="L7:L70" si="2">SUM(E7:K7)</f>
        <v>1964712.3287671232</v>
      </c>
    </row>
    <row r="8" spans="1:13" ht="25.5" x14ac:dyDescent="0.25">
      <c r="A8" s="14" t="s">
        <v>23</v>
      </c>
      <c r="B8" s="15" t="s">
        <v>22</v>
      </c>
      <c r="C8" s="16">
        <v>1</v>
      </c>
      <c r="D8" s="17">
        <v>35690</v>
      </c>
      <c r="E8" s="18">
        <f t="shared" si="0"/>
        <v>428280</v>
      </c>
      <c r="F8" s="19"/>
      <c r="G8" s="19"/>
      <c r="H8" s="19">
        <f t="shared" si="1"/>
        <v>58668.493150684939</v>
      </c>
      <c r="I8" s="19"/>
      <c r="J8" s="19"/>
      <c r="K8" s="20">
        <v>0</v>
      </c>
      <c r="L8" s="18">
        <f t="shared" si="2"/>
        <v>486948.49315068492</v>
      </c>
    </row>
    <row r="9" spans="1:13" ht="25.5" x14ac:dyDescent="0.25">
      <c r="A9" s="14" t="s">
        <v>24</v>
      </c>
      <c r="B9" s="15" t="s">
        <v>22</v>
      </c>
      <c r="C9" s="16">
        <v>1</v>
      </c>
      <c r="D9" s="17">
        <v>21500</v>
      </c>
      <c r="E9" s="18">
        <f t="shared" si="0"/>
        <v>258000</v>
      </c>
      <c r="F9" s="19"/>
      <c r="G9" s="19"/>
      <c r="H9" s="19">
        <f t="shared" si="1"/>
        <v>35342.465753424658</v>
      </c>
      <c r="I9" s="19"/>
      <c r="J9" s="19"/>
      <c r="K9" s="20">
        <v>0</v>
      </c>
      <c r="L9" s="18">
        <f t="shared" si="2"/>
        <v>293342.46575342468</v>
      </c>
    </row>
    <row r="10" spans="1:13" ht="25.5" x14ac:dyDescent="0.25">
      <c r="A10" s="14" t="s">
        <v>25</v>
      </c>
      <c r="B10" s="15" t="s">
        <v>22</v>
      </c>
      <c r="C10" s="16">
        <v>1</v>
      </c>
      <c r="D10" s="17">
        <v>15339</v>
      </c>
      <c r="E10" s="18">
        <f t="shared" si="0"/>
        <v>184068</v>
      </c>
      <c r="F10" s="19"/>
      <c r="G10" s="19"/>
      <c r="H10" s="19">
        <f t="shared" si="1"/>
        <v>25214.794520547945</v>
      </c>
      <c r="I10" s="19"/>
      <c r="J10" s="19"/>
      <c r="K10" s="20">
        <v>12064.477499999999</v>
      </c>
      <c r="L10" s="18">
        <f t="shared" si="2"/>
        <v>221347.27202054794</v>
      </c>
    </row>
    <row r="11" spans="1:13" ht="25.5" x14ac:dyDescent="0.25">
      <c r="A11" s="14" t="s">
        <v>26</v>
      </c>
      <c r="B11" s="15" t="s">
        <v>22</v>
      </c>
      <c r="C11" s="16">
        <v>1</v>
      </c>
      <c r="D11" s="17">
        <v>15339</v>
      </c>
      <c r="E11" s="18">
        <f t="shared" si="0"/>
        <v>184068</v>
      </c>
      <c r="F11" s="19"/>
      <c r="G11" s="19"/>
      <c r="H11" s="19">
        <f t="shared" si="1"/>
        <v>25214.794520547945</v>
      </c>
      <c r="I11" s="19"/>
      <c r="J11" s="19"/>
      <c r="K11" s="20">
        <v>12065.6574</v>
      </c>
      <c r="L11" s="18">
        <f t="shared" si="2"/>
        <v>221348.45192054793</v>
      </c>
    </row>
    <row r="12" spans="1:13" x14ac:dyDescent="0.25">
      <c r="A12" s="14" t="s">
        <v>27</v>
      </c>
      <c r="B12" s="15" t="s">
        <v>22</v>
      </c>
      <c r="C12" s="16">
        <v>1</v>
      </c>
      <c r="D12" s="17">
        <v>15339</v>
      </c>
      <c r="E12" s="18">
        <f t="shared" si="0"/>
        <v>184068</v>
      </c>
      <c r="F12" s="19"/>
      <c r="G12" s="19"/>
      <c r="H12" s="19">
        <f t="shared" si="1"/>
        <v>25214.794520547945</v>
      </c>
      <c r="I12" s="19"/>
      <c r="J12" s="19"/>
      <c r="K12" s="20">
        <v>12065.6574</v>
      </c>
      <c r="L12" s="18">
        <f t="shared" si="2"/>
        <v>221348.45192054793</v>
      </c>
    </row>
    <row r="13" spans="1:13" ht="25.5" x14ac:dyDescent="0.25">
      <c r="A13" s="14" t="s">
        <v>28</v>
      </c>
      <c r="B13" s="15" t="s">
        <v>22</v>
      </c>
      <c r="C13" s="16">
        <v>1</v>
      </c>
      <c r="D13" s="17">
        <v>5346.7</v>
      </c>
      <c r="E13" s="18">
        <f t="shared" si="0"/>
        <v>64160.399999999994</v>
      </c>
      <c r="F13" s="19"/>
      <c r="G13" s="19"/>
      <c r="H13" s="19">
        <f t="shared" si="1"/>
        <v>8789.0958904109575</v>
      </c>
      <c r="I13" s="19"/>
      <c r="J13" s="19"/>
      <c r="K13" s="20">
        <v>4205.7142199999998</v>
      </c>
      <c r="L13" s="18">
        <f t="shared" si="2"/>
        <v>77155.210110410946</v>
      </c>
    </row>
    <row r="14" spans="1:13" ht="38.25" x14ac:dyDescent="0.25">
      <c r="A14" s="14" t="s">
        <v>29</v>
      </c>
      <c r="B14" s="15" t="s">
        <v>22</v>
      </c>
      <c r="C14" s="16">
        <v>1</v>
      </c>
      <c r="D14" s="17">
        <v>5752.5</v>
      </c>
      <c r="E14" s="18">
        <f t="shared" si="0"/>
        <v>69030</v>
      </c>
      <c r="F14" s="19"/>
      <c r="G14" s="19"/>
      <c r="H14" s="19">
        <f t="shared" si="1"/>
        <v>9456.1643835616433</v>
      </c>
      <c r="I14" s="19"/>
      <c r="J14" s="19"/>
      <c r="K14" s="20">
        <v>4524.9164999999994</v>
      </c>
      <c r="L14" s="18">
        <f t="shared" si="2"/>
        <v>83011.080883561634</v>
      </c>
    </row>
    <row r="15" spans="1:13" ht="51" x14ac:dyDescent="0.25">
      <c r="A15" s="14" t="s">
        <v>30</v>
      </c>
      <c r="B15" s="15" t="s">
        <v>22</v>
      </c>
      <c r="C15" s="16">
        <v>1</v>
      </c>
      <c r="D15" s="17">
        <v>4368</v>
      </c>
      <c r="E15" s="18">
        <f t="shared" si="0"/>
        <v>52416</v>
      </c>
      <c r="F15" s="19"/>
      <c r="G15" s="19"/>
      <c r="H15" s="19">
        <f t="shared" si="1"/>
        <v>7180.2739726027394</v>
      </c>
      <c r="I15" s="19"/>
      <c r="J15" s="19"/>
      <c r="K15" s="20">
        <v>3432</v>
      </c>
      <c r="L15" s="18">
        <f t="shared" si="2"/>
        <v>63028.273972602736</v>
      </c>
      <c r="M15" t="s">
        <v>31</v>
      </c>
    </row>
    <row r="16" spans="1:13" ht="38.25" x14ac:dyDescent="0.25">
      <c r="A16" s="14" t="s">
        <v>32</v>
      </c>
      <c r="B16" s="15" t="s">
        <v>22</v>
      </c>
      <c r="C16" s="16">
        <v>1</v>
      </c>
      <c r="D16" s="17">
        <v>15339</v>
      </c>
      <c r="E16" s="18">
        <f t="shared" si="0"/>
        <v>184068</v>
      </c>
      <c r="F16" s="19"/>
      <c r="G16" s="19"/>
      <c r="H16" s="19">
        <f t="shared" si="1"/>
        <v>25214.794520547945</v>
      </c>
      <c r="I16" s="19"/>
      <c r="J16" s="19"/>
      <c r="K16" s="20">
        <v>12064.477499999999</v>
      </c>
      <c r="L16" s="18">
        <f t="shared" si="2"/>
        <v>221347.27202054794</v>
      </c>
    </row>
    <row r="17" spans="1:12" ht="25.5" x14ac:dyDescent="0.25">
      <c r="A17" s="14" t="s">
        <v>33</v>
      </c>
      <c r="B17" s="15" t="s">
        <v>22</v>
      </c>
      <c r="C17" s="16">
        <v>1</v>
      </c>
      <c r="D17" s="17">
        <v>9000</v>
      </c>
      <c r="E17" s="18">
        <f t="shared" si="0"/>
        <v>108000</v>
      </c>
      <c r="F17" s="19"/>
      <c r="G17" s="19"/>
      <c r="H17" s="19">
        <f t="shared" si="1"/>
        <v>14794.520547945205</v>
      </c>
      <c r="I17" s="19"/>
      <c r="J17" s="19"/>
      <c r="K17" s="20">
        <v>7079.4</v>
      </c>
      <c r="L17" s="18">
        <f t="shared" si="2"/>
        <v>129873.92054794519</v>
      </c>
    </row>
    <row r="18" spans="1:12" x14ac:dyDescent="0.25">
      <c r="A18" s="14" t="s">
        <v>34</v>
      </c>
      <c r="B18" s="15" t="s">
        <v>22</v>
      </c>
      <c r="C18" s="16">
        <v>1</v>
      </c>
      <c r="D18" s="17">
        <v>10000.200000000001</v>
      </c>
      <c r="E18" s="18">
        <f t="shared" si="0"/>
        <v>120002.40000000001</v>
      </c>
      <c r="F18" s="19"/>
      <c r="G18" s="19"/>
      <c r="H18" s="19">
        <f t="shared" si="1"/>
        <v>16438.68493150685</v>
      </c>
      <c r="I18" s="19"/>
      <c r="J18" s="19"/>
      <c r="K18" s="20">
        <v>7866.1573200000003</v>
      </c>
      <c r="L18" s="18">
        <f t="shared" si="2"/>
        <v>144307.24225150686</v>
      </c>
    </row>
    <row r="19" spans="1:12" ht="15" customHeight="1" x14ac:dyDescent="0.25">
      <c r="A19" s="14" t="s">
        <v>35</v>
      </c>
      <c r="B19" s="15" t="s">
        <v>22</v>
      </c>
      <c r="C19" s="16">
        <v>1</v>
      </c>
      <c r="D19" s="17">
        <v>12000</v>
      </c>
      <c r="E19" s="18">
        <f t="shared" si="0"/>
        <v>144000</v>
      </c>
      <c r="F19" s="19"/>
      <c r="G19" s="19"/>
      <c r="H19" s="19">
        <f t="shared" si="1"/>
        <v>19726.027397260274</v>
      </c>
      <c r="I19" s="19"/>
      <c r="J19" s="19"/>
      <c r="K19" s="20">
        <v>9439.1999999999989</v>
      </c>
      <c r="L19" s="18">
        <f t="shared" si="2"/>
        <v>173165.22739726029</v>
      </c>
    </row>
    <row r="20" spans="1:12" ht="38.25" x14ac:dyDescent="0.25">
      <c r="A20" s="14" t="s">
        <v>36</v>
      </c>
      <c r="B20" s="15" t="s">
        <v>22</v>
      </c>
      <c r="C20" s="16">
        <v>1</v>
      </c>
      <c r="D20" s="17">
        <v>10952.4</v>
      </c>
      <c r="E20" s="18">
        <f t="shared" si="0"/>
        <v>131428.79999999999</v>
      </c>
      <c r="F20" s="19"/>
      <c r="G20" s="19"/>
      <c r="H20" s="19">
        <f t="shared" si="1"/>
        <v>18003.945205479449</v>
      </c>
      <c r="I20" s="19"/>
      <c r="J20" s="19"/>
      <c r="K20" s="20">
        <v>8615.1578399999999</v>
      </c>
      <c r="L20" s="18">
        <f t="shared" si="2"/>
        <v>158047.90304547944</v>
      </c>
    </row>
    <row r="21" spans="1:12" x14ac:dyDescent="0.25">
      <c r="A21" s="14" t="s">
        <v>37</v>
      </c>
      <c r="B21" s="15" t="s">
        <v>22</v>
      </c>
      <c r="C21" s="16">
        <v>1</v>
      </c>
      <c r="D21" s="17">
        <v>3640</v>
      </c>
      <c r="E21" s="18">
        <f t="shared" si="0"/>
        <v>43680</v>
      </c>
      <c r="F21" s="19"/>
      <c r="G21" s="19"/>
      <c r="H21" s="19">
        <f t="shared" si="1"/>
        <v>5983.5616438356165</v>
      </c>
      <c r="I21" s="19"/>
      <c r="J21" s="19"/>
      <c r="K21" s="20">
        <v>2863.2239999999997</v>
      </c>
      <c r="L21" s="18">
        <f t="shared" si="2"/>
        <v>52526.785643835618</v>
      </c>
    </row>
    <row r="22" spans="1:12" ht="51" x14ac:dyDescent="0.25">
      <c r="A22" s="14" t="s">
        <v>38</v>
      </c>
      <c r="B22" s="15" t="s">
        <v>22</v>
      </c>
      <c r="C22" s="16">
        <v>1</v>
      </c>
      <c r="D22" s="17">
        <v>7486.5</v>
      </c>
      <c r="E22" s="18">
        <f t="shared" si="0"/>
        <v>89838</v>
      </c>
      <c r="F22" s="19"/>
      <c r="G22" s="19"/>
      <c r="H22" s="19">
        <f t="shared" si="1"/>
        <v>12306.575342465752</v>
      </c>
      <c r="I22" s="19"/>
      <c r="J22" s="19"/>
      <c r="K22" s="20">
        <v>5888.8809000000001</v>
      </c>
      <c r="L22" s="18">
        <f t="shared" si="2"/>
        <v>108033.45624246575</v>
      </c>
    </row>
    <row r="23" spans="1:12" ht="38.25" x14ac:dyDescent="0.25">
      <c r="A23" s="14" t="s">
        <v>39</v>
      </c>
      <c r="B23" s="15" t="s">
        <v>22</v>
      </c>
      <c r="C23" s="16">
        <v>1</v>
      </c>
      <c r="D23" s="17">
        <v>4657.5</v>
      </c>
      <c r="E23" s="18">
        <f t="shared" si="0"/>
        <v>55890</v>
      </c>
      <c r="F23" s="19"/>
      <c r="G23" s="19"/>
      <c r="H23" s="19">
        <f t="shared" si="1"/>
        <v>7656.1643835616433</v>
      </c>
      <c r="I23" s="19"/>
      <c r="J23" s="19"/>
      <c r="K23" s="20">
        <v>3663.5895</v>
      </c>
      <c r="L23" s="18">
        <f t="shared" si="2"/>
        <v>67209.753883561643</v>
      </c>
    </row>
    <row r="24" spans="1:12" ht="38.25" x14ac:dyDescent="0.25">
      <c r="A24" s="14" t="s">
        <v>40</v>
      </c>
      <c r="B24" s="15" t="s">
        <v>22</v>
      </c>
      <c r="C24" s="16">
        <v>1</v>
      </c>
      <c r="D24" s="17">
        <v>4669.8</v>
      </c>
      <c r="E24" s="18">
        <f t="shared" si="0"/>
        <v>56037.600000000006</v>
      </c>
      <c r="F24" s="19"/>
      <c r="G24" s="19"/>
      <c r="H24" s="19">
        <f t="shared" si="1"/>
        <v>7676.3835616438373</v>
      </c>
      <c r="I24" s="19"/>
      <c r="J24" s="19"/>
      <c r="K24" s="20">
        <v>3673.2646800000002</v>
      </c>
      <c r="L24" s="18">
        <f t="shared" si="2"/>
        <v>67387.248241643843</v>
      </c>
    </row>
    <row r="25" spans="1:12" ht="38.25" x14ac:dyDescent="0.25">
      <c r="A25" s="14" t="s">
        <v>41</v>
      </c>
      <c r="B25" s="15" t="s">
        <v>22</v>
      </c>
      <c r="C25" s="16">
        <v>1</v>
      </c>
      <c r="D25" s="17">
        <v>6426</v>
      </c>
      <c r="E25" s="18">
        <f t="shared" si="0"/>
        <v>77112</v>
      </c>
      <c r="F25" s="19"/>
      <c r="G25" s="19"/>
      <c r="H25" s="19">
        <f t="shared" si="1"/>
        <v>10563.287671232876</v>
      </c>
      <c r="I25" s="19"/>
      <c r="J25" s="19"/>
      <c r="K25" s="20">
        <v>5054.6916000000001</v>
      </c>
      <c r="L25" s="18">
        <f t="shared" si="2"/>
        <v>92729.979271232878</v>
      </c>
    </row>
    <row r="26" spans="1:12" ht="25.5" x14ac:dyDescent="0.25">
      <c r="A26" s="14" t="s">
        <v>42</v>
      </c>
      <c r="B26" s="15" t="s">
        <v>22</v>
      </c>
      <c r="C26" s="16">
        <v>1</v>
      </c>
      <c r="D26" s="17">
        <v>8876.4</v>
      </c>
      <c r="E26" s="18">
        <f t="shared" si="0"/>
        <v>106516.79999999999</v>
      </c>
      <c r="F26" s="19"/>
      <c r="G26" s="19"/>
      <c r="H26" s="19">
        <f t="shared" si="1"/>
        <v>14591.342465753421</v>
      </c>
      <c r="I26" s="19"/>
      <c r="J26" s="19"/>
      <c r="K26" s="20">
        <v>6982.1762399999989</v>
      </c>
      <c r="L26" s="18">
        <f t="shared" si="2"/>
        <v>128090.31870575341</v>
      </c>
    </row>
    <row r="27" spans="1:12" ht="38.25" x14ac:dyDescent="0.25">
      <c r="A27" s="14" t="s">
        <v>43</v>
      </c>
      <c r="B27" s="15" t="s">
        <v>22</v>
      </c>
      <c r="C27" s="16">
        <v>1</v>
      </c>
      <c r="D27" s="17">
        <v>5634.8</v>
      </c>
      <c r="E27" s="18">
        <f t="shared" si="0"/>
        <v>67617.600000000006</v>
      </c>
      <c r="F27" s="19"/>
      <c r="G27" s="19"/>
      <c r="H27" s="19">
        <f t="shared" si="1"/>
        <v>9262.6849315068503</v>
      </c>
      <c r="I27" s="19"/>
      <c r="J27" s="19"/>
      <c r="K27" s="20">
        <v>4432.3336799999997</v>
      </c>
      <c r="L27" s="18">
        <f t="shared" si="2"/>
        <v>81312.618611506856</v>
      </c>
    </row>
    <row r="28" spans="1:12" ht="25.5" x14ac:dyDescent="0.25">
      <c r="A28" s="14" t="s">
        <v>44</v>
      </c>
      <c r="B28" s="15" t="s">
        <v>22</v>
      </c>
      <c r="C28" s="16">
        <v>1</v>
      </c>
      <c r="D28" s="17">
        <v>7486.5</v>
      </c>
      <c r="E28" s="18">
        <f t="shared" si="0"/>
        <v>89838</v>
      </c>
      <c r="F28" s="19"/>
      <c r="G28" s="19"/>
      <c r="H28" s="19">
        <f t="shared" si="1"/>
        <v>12306.575342465752</v>
      </c>
      <c r="I28" s="19"/>
      <c r="J28" s="19"/>
      <c r="K28" s="20">
        <v>5888.8809000000001</v>
      </c>
      <c r="L28" s="18">
        <f t="shared" si="2"/>
        <v>108033.45624246575</v>
      </c>
    </row>
    <row r="29" spans="1:12" ht="25.5" x14ac:dyDescent="0.25">
      <c r="A29" s="14" t="s">
        <v>45</v>
      </c>
      <c r="B29" s="15" t="s">
        <v>22</v>
      </c>
      <c r="C29" s="16">
        <v>1</v>
      </c>
      <c r="D29" s="17">
        <v>3423.3</v>
      </c>
      <c r="E29" s="18">
        <f t="shared" si="0"/>
        <v>41079.600000000006</v>
      </c>
      <c r="F29" s="19"/>
      <c r="G29" s="19"/>
      <c r="H29" s="19">
        <f t="shared" si="1"/>
        <v>5627.342465753426</v>
      </c>
      <c r="I29" s="19"/>
      <c r="J29" s="19"/>
      <c r="K29" s="20">
        <v>2692.7677800000001</v>
      </c>
      <c r="L29" s="18">
        <f t="shared" si="2"/>
        <v>49399.710245753435</v>
      </c>
    </row>
    <row r="30" spans="1:12" ht="51" x14ac:dyDescent="0.25">
      <c r="A30" s="14" t="s">
        <v>46</v>
      </c>
      <c r="B30" s="15" t="s">
        <v>22</v>
      </c>
      <c r="C30" s="16">
        <v>1</v>
      </c>
      <c r="D30" s="17">
        <v>3993.9</v>
      </c>
      <c r="E30" s="18">
        <f t="shared" si="0"/>
        <v>47926.8</v>
      </c>
      <c r="F30" s="19"/>
      <c r="G30" s="19"/>
      <c r="H30" s="19">
        <f t="shared" si="1"/>
        <v>6565.3150684931516</v>
      </c>
      <c r="I30" s="19"/>
      <c r="J30" s="19"/>
      <c r="K30" s="20">
        <v>3141.6017400000001</v>
      </c>
      <c r="L30" s="18">
        <f t="shared" si="2"/>
        <v>57633.716808493155</v>
      </c>
    </row>
    <row r="31" spans="1:12" ht="51" x14ac:dyDescent="0.25">
      <c r="A31" s="14" t="s">
        <v>47</v>
      </c>
      <c r="B31" s="15" t="s">
        <v>22</v>
      </c>
      <c r="C31" s="16">
        <v>1</v>
      </c>
      <c r="D31" s="17">
        <v>4564.5</v>
      </c>
      <c r="E31" s="18">
        <f t="shared" si="0"/>
        <v>54774</v>
      </c>
      <c r="F31" s="19"/>
      <c r="G31" s="19"/>
      <c r="H31" s="19">
        <f t="shared" si="1"/>
        <v>7503.2876712328771</v>
      </c>
      <c r="I31" s="19"/>
      <c r="J31" s="19"/>
      <c r="K31" s="20">
        <v>3590.4357</v>
      </c>
      <c r="L31" s="18">
        <f t="shared" si="2"/>
        <v>65867.723371232874</v>
      </c>
    </row>
    <row r="32" spans="1:12" ht="51" x14ac:dyDescent="0.25">
      <c r="A32" s="14" t="s">
        <v>48</v>
      </c>
      <c r="B32" s="15" t="s">
        <v>22</v>
      </c>
      <c r="C32" s="16">
        <v>1</v>
      </c>
      <c r="D32" s="17">
        <v>3423.3</v>
      </c>
      <c r="E32" s="18">
        <f t="shared" si="0"/>
        <v>41079.600000000006</v>
      </c>
      <c r="F32" s="19"/>
      <c r="G32" s="19"/>
      <c r="H32" s="19">
        <f t="shared" si="1"/>
        <v>5627.342465753426</v>
      </c>
      <c r="I32" s="19"/>
      <c r="J32" s="19"/>
      <c r="K32" s="20">
        <v>2692.7677800000001</v>
      </c>
      <c r="L32" s="18">
        <f t="shared" si="2"/>
        <v>49399.710245753435</v>
      </c>
    </row>
    <row r="33" spans="1:13" ht="25.5" x14ac:dyDescent="0.25">
      <c r="A33" s="14" t="s">
        <v>49</v>
      </c>
      <c r="B33" s="15" t="s">
        <v>22</v>
      </c>
      <c r="C33" s="16">
        <v>1</v>
      </c>
      <c r="D33" s="17">
        <v>3423.3</v>
      </c>
      <c r="E33" s="18">
        <f t="shared" si="0"/>
        <v>41079.600000000006</v>
      </c>
      <c r="F33" s="19"/>
      <c r="G33" s="19"/>
      <c r="H33" s="19">
        <f t="shared" si="1"/>
        <v>5627.342465753426</v>
      </c>
      <c r="I33" s="19"/>
      <c r="J33" s="19"/>
      <c r="K33" s="20">
        <v>2692.7677800000001</v>
      </c>
      <c r="L33" s="18">
        <f t="shared" si="2"/>
        <v>49399.710245753435</v>
      </c>
    </row>
    <row r="34" spans="1:13" ht="38.25" x14ac:dyDescent="0.25">
      <c r="A34" s="14" t="s">
        <v>50</v>
      </c>
      <c r="B34" s="15" t="s">
        <v>22</v>
      </c>
      <c r="C34" s="16">
        <v>1</v>
      </c>
      <c r="D34" s="17">
        <v>6558</v>
      </c>
      <c r="E34" s="18">
        <f t="shared" si="0"/>
        <v>78696</v>
      </c>
      <c r="F34" s="19"/>
      <c r="G34" s="19"/>
      <c r="H34" s="19">
        <f t="shared" si="1"/>
        <v>10780.273972602739</v>
      </c>
      <c r="I34" s="19"/>
      <c r="J34" s="19"/>
      <c r="K34" s="20">
        <v>5158.5227999999997</v>
      </c>
      <c r="L34" s="18">
        <f t="shared" si="2"/>
        <v>94634.796772602742</v>
      </c>
    </row>
    <row r="35" spans="1:13" ht="38.25" x14ac:dyDescent="0.25">
      <c r="A35" s="14" t="s">
        <v>51</v>
      </c>
      <c r="B35" s="15" t="s">
        <v>22</v>
      </c>
      <c r="C35" s="16">
        <v>1</v>
      </c>
      <c r="D35" s="17">
        <v>3423.3</v>
      </c>
      <c r="E35" s="18">
        <f t="shared" si="0"/>
        <v>41079.600000000006</v>
      </c>
      <c r="F35" s="19"/>
      <c r="G35" s="19"/>
      <c r="H35" s="19">
        <f t="shared" si="1"/>
        <v>5627.342465753426</v>
      </c>
      <c r="I35" s="19"/>
      <c r="J35" s="19"/>
      <c r="K35" s="20">
        <v>2692.7677800000001</v>
      </c>
      <c r="L35" s="18">
        <f t="shared" si="2"/>
        <v>49399.710245753435</v>
      </c>
    </row>
    <row r="36" spans="1:13" ht="38.25" x14ac:dyDescent="0.25">
      <c r="A36" s="14" t="s">
        <v>52</v>
      </c>
      <c r="B36" s="15" t="s">
        <v>22</v>
      </c>
      <c r="C36" s="16">
        <v>1</v>
      </c>
      <c r="D36" s="17">
        <v>3195</v>
      </c>
      <c r="E36" s="18">
        <f t="shared" si="0"/>
        <v>38340</v>
      </c>
      <c r="F36" s="19"/>
      <c r="G36" s="19"/>
      <c r="H36" s="19">
        <f t="shared" si="1"/>
        <v>5252.0547945205481</v>
      </c>
      <c r="I36" s="19"/>
      <c r="J36" s="19"/>
      <c r="K36" s="20">
        <v>2513.1869999999999</v>
      </c>
      <c r="L36" s="18">
        <f t="shared" si="2"/>
        <v>46105.241794520545</v>
      </c>
    </row>
    <row r="37" spans="1:13" ht="51" x14ac:dyDescent="0.25">
      <c r="A37" s="14" t="s">
        <v>53</v>
      </c>
      <c r="B37" s="15" t="s">
        <v>22</v>
      </c>
      <c r="C37" s="16">
        <v>1</v>
      </c>
      <c r="D37" s="17">
        <v>2909.7</v>
      </c>
      <c r="E37" s="18">
        <f t="shared" si="0"/>
        <v>34916.399999999994</v>
      </c>
      <c r="F37" s="19"/>
      <c r="G37" s="19"/>
      <c r="H37" s="19">
        <f t="shared" si="1"/>
        <v>4783.0684931506848</v>
      </c>
      <c r="I37" s="19"/>
      <c r="J37" s="19"/>
      <c r="K37" s="20">
        <v>2288.7700199999999</v>
      </c>
      <c r="L37" s="18">
        <f t="shared" si="2"/>
        <v>41988.238513150674</v>
      </c>
    </row>
    <row r="38" spans="1:13" ht="38.25" x14ac:dyDescent="0.25">
      <c r="A38" s="14" t="s">
        <v>54</v>
      </c>
      <c r="B38" s="15" t="s">
        <v>22</v>
      </c>
      <c r="C38" s="16">
        <v>1</v>
      </c>
      <c r="D38" s="17">
        <v>15339</v>
      </c>
      <c r="E38" s="18">
        <f t="shared" si="0"/>
        <v>184068</v>
      </c>
      <c r="F38" s="19"/>
      <c r="G38" s="19"/>
      <c r="H38" s="19">
        <f t="shared" si="1"/>
        <v>25214.794520547945</v>
      </c>
      <c r="I38" s="19"/>
      <c r="J38" s="19"/>
      <c r="K38" s="20">
        <v>12065.421419999999</v>
      </c>
      <c r="L38" s="18">
        <f t="shared" si="2"/>
        <v>221348.21594054793</v>
      </c>
    </row>
    <row r="39" spans="1:13" ht="51" x14ac:dyDescent="0.25">
      <c r="A39" s="14" t="s">
        <v>55</v>
      </c>
      <c r="B39" s="15" t="s">
        <v>22</v>
      </c>
      <c r="C39" s="16">
        <v>1</v>
      </c>
      <c r="D39" s="17">
        <v>5134.8</v>
      </c>
      <c r="E39" s="18">
        <f t="shared" si="0"/>
        <v>61617.600000000006</v>
      </c>
      <c r="F39" s="19"/>
      <c r="G39" s="19"/>
      <c r="H39" s="19">
        <f t="shared" si="1"/>
        <v>8440.7671232876728</v>
      </c>
      <c r="I39" s="19"/>
      <c r="J39" s="19"/>
      <c r="K39" s="20">
        <v>4039.03368</v>
      </c>
      <c r="L39" s="18">
        <f t="shared" si="2"/>
        <v>74097.400803287674</v>
      </c>
    </row>
    <row r="40" spans="1:13" ht="38.25" x14ac:dyDescent="0.25">
      <c r="A40" s="14" t="s">
        <v>56</v>
      </c>
      <c r="B40" s="15" t="s">
        <v>22</v>
      </c>
      <c r="C40" s="16">
        <v>1</v>
      </c>
      <c r="D40" s="17">
        <v>5134.8</v>
      </c>
      <c r="E40" s="18">
        <f t="shared" si="0"/>
        <v>61617.600000000006</v>
      </c>
      <c r="F40" s="19"/>
      <c r="G40" s="19"/>
      <c r="H40" s="19">
        <f t="shared" si="1"/>
        <v>8440.7671232876728</v>
      </c>
      <c r="I40" s="19"/>
      <c r="J40" s="19"/>
      <c r="K40" s="20">
        <v>4044</v>
      </c>
      <c r="L40" s="18">
        <f t="shared" si="2"/>
        <v>74102.36712328768</v>
      </c>
      <c r="M40" t="s">
        <v>57</v>
      </c>
    </row>
    <row r="41" spans="1:13" ht="38.25" x14ac:dyDescent="0.25">
      <c r="A41" s="14" t="s">
        <v>58</v>
      </c>
      <c r="B41" s="15" t="s">
        <v>22</v>
      </c>
      <c r="C41" s="16">
        <v>1</v>
      </c>
      <c r="D41" s="17">
        <v>6000</v>
      </c>
      <c r="E41" s="18">
        <f t="shared" si="0"/>
        <v>72000</v>
      </c>
      <c r="F41" s="19"/>
      <c r="G41" s="19"/>
      <c r="H41" s="19">
        <f t="shared" si="1"/>
        <v>9863.0136986301368</v>
      </c>
      <c r="I41" s="19"/>
      <c r="J41" s="19"/>
      <c r="K41" s="20">
        <v>4719.5999999999995</v>
      </c>
      <c r="L41" s="18">
        <f t="shared" si="2"/>
        <v>86582.613698630143</v>
      </c>
    </row>
    <row r="42" spans="1:13" ht="38.25" x14ac:dyDescent="0.25">
      <c r="A42" s="14" t="s">
        <v>59</v>
      </c>
      <c r="B42" s="15" t="s">
        <v>22</v>
      </c>
      <c r="C42" s="16">
        <v>1</v>
      </c>
      <c r="D42" s="17">
        <v>5000.1000000000004</v>
      </c>
      <c r="E42" s="18">
        <f t="shared" si="0"/>
        <v>60001.200000000004</v>
      </c>
      <c r="F42" s="19"/>
      <c r="G42" s="19"/>
      <c r="H42" s="19">
        <f t="shared" si="1"/>
        <v>8219.3424657534251</v>
      </c>
      <c r="I42" s="19"/>
      <c r="J42" s="19"/>
      <c r="K42" s="20">
        <v>3933.0786600000001</v>
      </c>
      <c r="L42" s="18">
        <f t="shared" si="2"/>
        <v>72153.621125753431</v>
      </c>
    </row>
    <row r="43" spans="1:13" ht="25.5" x14ac:dyDescent="0.25">
      <c r="A43" s="14" t="s">
        <v>60</v>
      </c>
      <c r="B43" s="15" t="s">
        <v>22</v>
      </c>
      <c r="C43" s="16">
        <v>1</v>
      </c>
      <c r="D43" s="17">
        <v>4564.5</v>
      </c>
      <c r="E43" s="18">
        <f t="shared" si="0"/>
        <v>54774</v>
      </c>
      <c r="F43" s="19"/>
      <c r="G43" s="19"/>
      <c r="H43" s="19">
        <f t="shared" si="1"/>
        <v>7503.2876712328771</v>
      </c>
      <c r="I43" s="19"/>
      <c r="J43" s="19"/>
      <c r="K43" s="20">
        <v>3590.4357</v>
      </c>
      <c r="L43" s="18">
        <f t="shared" si="2"/>
        <v>65867.723371232874</v>
      </c>
    </row>
    <row r="44" spans="1:13" ht="38.25" x14ac:dyDescent="0.25">
      <c r="A44" s="14" t="s">
        <v>61</v>
      </c>
      <c r="B44" s="15" t="s">
        <v>22</v>
      </c>
      <c r="C44" s="16">
        <v>1</v>
      </c>
      <c r="D44" s="17">
        <v>4564.5</v>
      </c>
      <c r="E44" s="18">
        <f t="shared" si="0"/>
        <v>54774</v>
      </c>
      <c r="F44" s="19"/>
      <c r="G44" s="19"/>
      <c r="H44" s="19">
        <f t="shared" si="1"/>
        <v>7503.2876712328771</v>
      </c>
      <c r="I44" s="19"/>
      <c r="J44" s="19"/>
      <c r="K44" s="20">
        <v>3590.4357</v>
      </c>
      <c r="L44" s="18">
        <f t="shared" si="2"/>
        <v>65867.723371232874</v>
      </c>
    </row>
    <row r="45" spans="1:13" ht="51" x14ac:dyDescent="0.25">
      <c r="A45" s="14" t="s">
        <v>62</v>
      </c>
      <c r="B45" s="15" t="s">
        <v>63</v>
      </c>
      <c r="C45" s="16">
        <v>3</v>
      </c>
      <c r="D45" s="17">
        <v>5134.8</v>
      </c>
      <c r="E45" s="18">
        <f t="shared" si="0"/>
        <v>184852.80000000002</v>
      </c>
      <c r="F45" s="19"/>
      <c r="G45" s="19"/>
      <c r="H45" s="19">
        <f t="shared" si="1"/>
        <v>25322.301369863017</v>
      </c>
      <c r="I45" s="19"/>
      <c r="J45" s="19"/>
      <c r="K45" s="20">
        <v>12117.10104</v>
      </c>
      <c r="L45" s="18">
        <f t="shared" si="2"/>
        <v>222292.20240986304</v>
      </c>
    </row>
    <row r="46" spans="1:13" ht="38.25" x14ac:dyDescent="0.25">
      <c r="A46" s="14" t="s">
        <v>64</v>
      </c>
      <c r="B46" s="15" t="s">
        <v>63</v>
      </c>
      <c r="C46" s="16">
        <v>1</v>
      </c>
      <c r="D46" s="17">
        <v>5953.8</v>
      </c>
      <c r="E46" s="18">
        <f t="shared" si="0"/>
        <v>71445.600000000006</v>
      </c>
      <c r="F46" s="19"/>
      <c r="G46" s="19"/>
      <c r="H46" s="19">
        <f t="shared" si="1"/>
        <v>9787.0684931506858</v>
      </c>
      <c r="I46" s="19"/>
      <c r="J46" s="19"/>
      <c r="K46" s="20">
        <v>4683.2590799999998</v>
      </c>
      <c r="L46" s="18">
        <f t="shared" si="2"/>
        <v>85915.927573150693</v>
      </c>
    </row>
    <row r="47" spans="1:13" ht="38.25" x14ac:dyDescent="0.25">
      <c r="A47" s="14" t="s">
        <v>65</v>
      </c>
      <c r="B47" s="15" t="s">
        <v>63</v>
      </c>
      <c r="C47" s="16">
        <v>1</v>
      </c>
      <c r="D47" s="17">
        <v>5752.5</v>
      </c>
      <c r="E47" s="18">
        <f t="shared" si="0"/>
        <v>69030</v>
      </c>
      <c r="F47" s="19"/>
      <c r="G47" s="19"/>
      <c r="H47" s="19">
        <f t="shared" si="1"/>
        <v>9456.1643835616433</v>
      </c>
      <c r="I47" s="19"/>
      <c r="J47" s="19"/>
      <c r="K47" s="20">
        <v>4524.9164999999994</v>
      </c>
      <c r="L47" s="18">
        <f t="shared" si="2"/>
        <v>83011.080883561634</v>
      </c>
    </row>
    <row r="48" spans="1:13" ht="38.25" x14ac:dyDescent="0.25">
      <c r="A48" s="14" t="s">
        <v>66</v>
      </c>
      <c r="B48" s="15" t="s">
        <v>63</v>
      </c>
      <c r="C48" s="16">
        <v>1</v>
      </c>
      <c r="D48" s="17">
        <v>3423.3</v>
      </c>
      <c r="E48" s="18">
        <f t="shared" si="0"/>
        <v>41079.600000000006</v>
      </c>
      <c r="F48" s="19"/>
      <c r="G48" s="19"/>
      <c r="H48" s="19">
        <f t="shared" si="1"/>
        <v>5627.342465753426</v>
      </c>
      <c r="I48" s="19"/>
      <c r="J48" s="19"/>
      <c r="K48" s="20">
        <v>2692.7677800000001</v>
      </c>
      <c r="L48" s="18">
        <f t="shared" si="2"/>
        <v>49399.710245753435</v>
      </c>
    </row>
    <row r="49" spans="1:13" ht="51" x14ac:dyDescent="0.25">
      <c r="A49" s="14" t="s">
        <v>67</v>
      </c>
      <c r="B49" s="15" t="s">
        <v>63</v>
      </c>
      <c r="C49" s="16">
        <v>1</v>
      </c>
      <c r="D49" s="17">
        <v>4509.8999999999996</v>
      </c>
      <c r="E49" s="18">
        <f t="shared" si="0"/>
        <v>54118.799999999996</v>
      </c>
      <c r="F49" s="19"/>
      <c r="G49" s="19"/>
      <c r="H49" s="19">
        <f t="shared" si="1"/>
        <v>7413.5342465753429</v>
      </c>
      <c r="I49" s="19"/>
      <c r="J49" s="19"/>
      <c r="K49" s="20">
        <v>3547.4873399999992</v>
      </c>
      <c r="L49" s="18">
        <f t="shared" si="2"/>
        <v>65079.821586575337</v>
      </c>
    </row>
    <row r="50" spans="1:13" ht="38.25" x14ac:dyDescent="0.25">
      <c r="A50" s="14" t="s">
        <v>68</v>
      </c>
      <c r="B50" s="15" t="s">
        <v>63</v>
      </c>
      <c r="C50" s="16">
        <v>1</v>
      </c>
      <c r="D50" s="17">
        <v>3260.4</v>
      </c>
      <c r="E50" s="18">
        <f t="shared" si="0"/>
        <v>39124.800000000003</v>
      </c>
      <c r="F50" s="19"/>
      <c r="G50" s="19"/>
      <c r="H50" s="19">
        <f t="shared" si="1"/>
        <v>5359.5616438356165</v>
      </c>
      <c r="I50" s="19"/>
      <c r="J50" s="19"/>
      <c r="K50" s="20">
        <v>2564.6306400000003</v>
      </c>
      <c r="L50" s="18">
        <f t="shared" si="2"/>
        <v>47048.992283835621</v>
      </c>
    </row>
    <row r="51" spans="1:13" ht="38.25" x14ac:dyDescent="0.25">
      <c r="A51" s="14" t="s">
        <v>69</v>
      </c>
      <c r="B51" s="15" t="s">
        <v>63</v>
      </c>
      <c r="C51" s="16">
        <v>1</v>
      </c>
      <c r="D51" s="17">
        <v>2282.1</v>
      </c>
      <c r="E51" s="18">
        <f t="shared" si="0"/>
        <v>27385.199999999997</v>
      </c>
      <c r="F51" s="19"/>
      <c r="G51" s="19"/>
      <c r="H51" s="19">
        <f t="shared" si="1"/>
        <v>3751.3972602739718</v>
      </c>
      <c r="I51" s="19"/>
      <c r="J51" s="19"/>
      <c r="K51" s="20">
        <v>1795.0998599999998</v>
      </c>
      <c r="L51" s="18">
        <f t="shared" si="2"/>
        <v>32931.697120273966</v>
      </c>
    </row>
    <row r="52" spans="1:13" ht="38.25" x14ac:dyDescent="0.25">
      <c r="A52" s="14" t="s">
        <v>70</v>
      </c>
      <c r="B52" s="15" t="s">
        <v>63</v>
      </c>
      <c r="C52" s="16">
        <v>1</v>
      </c>
      <c r="D52" s="17">
        <v>2852.7</v>
      </c>
      <c r="E52" s="18">
        <f t="shared" si="0"/>
        <v>34232.399999999994</v>
      </c>
      <c r="F52" s="19"/>
      <c r="G52" s="19"/>
      <c r="H52" s="19">
        <f t="shared" si="1"/>
        <v>4689.3698630136978</v>
      </c>
      <c r="I52" s="19"/>
      <c r="J52" s="19"/>
      <c r="K52" s="20">
        <v>2243.9338199999997</v>
      </c>
      <c r="L52" s="18">
        <f t="shared" si="2"/>
        <v>41165.703683013693</v>
      </c>
    </row>
    <row r="53" spans="1:13" ht="38.25" x14ac:dyDescent="0.25">
      <c r="A53" s="14" t="s">
        <v>71</v>
      </c>
      <c r="B53" s="15" t="s">
        <v>63</v>
      </c>
      <c r="C53" s="16">
        <v>1</v>
      </c>
      <c r="D53" s="17">
        <v>2282.1</v>
      </c>
      <c r="E53" s="18">
        <f t="shared" si="0"/>
        <v>27385.199999999997</v>
      </c>
      <c r="F53" s="19"/>
      <c r="G53" s="19"/>
      <c r="H53" s="19">
        <f t="shared" si="1"/>
        <v>3751.3972602739718</v>
      </c>
      <c r="I53" s="19"/>
      <c r="J53" s="19"/>
      <c r="K53" s="20">
        <v>1795.0998599999998</v>
      </c>
      <c r="L53" s="18">
        <f t="shared" si="2"/>
        <v>32931.697120273966</v>
      </c>
    </row>
    <row r="54" spans="1:13" ht="38.25" x14ac:dyDescent="0.25">
      <c r="A54" s="14" t="s">
        <v>72</v>
      </c>
      <c r="B54" s="15" t="s">
        <v>63</v>
      </c>
      <c r="C54" s="16">
        <v>1</v>
      </c>
      <c r="D54" s="17">
        <v>2756.4</v>
      </c>
      <c r="E54" s="18">
        <f t="shared" si="0"/>
        <v>33076.800000000003</v>
      </c>
      <c r="F54" s="19"/>
      <c r="G54" s="19"/>
      <c r="H54" s="19">
        <f t="shared" si="1"/>
        <v>4531.0684931506858</v>
      </c>
      <c r="I54" s="19"/>
      <c r="J54" s="19"/>
      <c r="K54" s="20">
        <v>2168.18424</v>
      </c>
      <c r="L54" s="18">
        <f t="shared" si="2"/>
        <v>39776.052733150689</v>
      </c>
    </row>
    <row r="55" spans="1:13" ht="38.25" x14ac:dyDescent="0.25">
      <c r="A55" s="14" t="s">
        <v>73</v>
      </c>
      <c r="B55" s="15" t="s">
        <v>63</v>
      </c>
      <c r="C55" s="16">
        <v>1</v>
      </c>
      <c r="D55" s="17">
        <v>3125.4</v>
      </c>
      <c r="E55" s="18">
        <f t="shared" si="0"/>
        <v>37504.800000000003</v>
      </c>
      <c r="F55" s="19"/>
      <c r="G55" s="19"/>
      <c r="H55" s="19">
        <f t="shared" si="1"/>
        <v>5137.6438356164381</v>
      </c>
      <c r="I55" s="19"/>
      <c r="J55" s="19"/>
      <c r="K55" s="20">
        <v>2458.4396400000001</v>
      </c>
      <c r="L55" s="18">
        <f t="shared" si="2"/>
        <v>45100.883475616436</v>
      </c>
    </row>
    <row r="56" spans="1:13" ht="38.25" x14ac:dyDescent="0.25">
      <c r="A56" s="14" t="s">
        <v>74</v>
      </c>
      <c r="B56" s="15" t="s">
        <v>63</v>
      </c>
      <c r="C56" s="16">
        <v>1</v>
      </c>
      <c r="D56" s="17">
        <v>4186.2</v>
      </c>
      <c r="E56" s="18">
        <f t="shared" si="0"/>
        <v>50234.399999999994</v>
      </c>
      <c r="F56" s="19"/>
      <c r="G56" s="19"/>
      <c r="H56" s="19">
        <f t="shared" si="1"/>
        <v>6881.4246575342449</v>
      </c>
      <c r="I56" s="19"/>
      <c r="J56" s="19"/>
      <c r="K56" s="20">
        <v>3292.8649199999995</v>
      </c>
      <c r="L56" s="18">
        <f t="shared" si="2"/>
        <v>60408.689577534242</v>
      </c>
    </row>
    <row r="57" spans="1:13" ht="51" x14ac:dyDescent="0.25">
      <c r="A57" s="14" t="s">
        <v>75</v>
      </c>
      <c r="B57" s="15" t="s">
        <v>63</v>
      </c>
      <c r="C57" s="16">
        <v>3</v>
      </c>
      <c r="D57" s="17">
        <v>3213</v>
      </c>
      <c r="E57" s="18">
        <f t="shared" si="0"/>
        <v>115668</v>
      </c>
      <c r="F57" s="19"/>
      <c r="G57" s="19"/>
      <c r="H57" s="19">
        <f t="shared" si="1"/>
        <v>15844.931506849314</v>
      </c>
      <c r="I57" s="19"/>
      <c r="J57" s="19"/>
      <c r="K57" s="20">
        <v>7582.0374000000002</v>
      </c>
      <c r="L57" s="18">
        <f t="shared" si="2"/>
        <v>139094.9689068493</v>
      </c>
    </row>
    <row r="58" spans="1:13" ht="38.25" x14ac:dyDescent="0.25">
      <c r="A58" s="14" t="s">
        <v>76</v>
      </c>
      <c r="B58" s="15" t="s">
        <v>63</v>
      </c>
      <c r="C58" s="16">
        <v>1</v>
      </c>
      <c r="D58" s="17">
        <v>2567.4</v>
      </c>
      <c r="E58" s="18">
        <f t="shared" si="0"/>
        <v>30808.800000000003</v>
      </c>
      <c r="F58" s="19"/>
      <c r="G58" s="19"/>
      <c r="H58" s="19">
        <f t="shared" si="1"/>
        <v>4220.3835616438364</v>
      </c>
      <c r="I58" s="19"/>
      <c r="J58" s="19"/>
      <c r="K58" s="20">
        <v>2019.51684</v>
      </c>
      <c r="L58" s="18">
        <f t="shared" si="2"/>
        <v>37048.700401643837</v>
      </c>
    </row>
    <row r="59" spans="1:13" ht="38.25" x14ac:dyDescent="0.25">
      <c r="A59" s="14" t="s">
        <v>77</v>
      </c>
      <c r="B59" s="15" t="s">
        <v>63</v>
      </c>
      <c r="C59" s="16">
        <v>1</v>
      </c>
      <c r="D59" s="17">
        <v>2625</v>
      </c>
      <c r="E59" s="18">
        <f t="shared" si="0"/>
        <v>31500</v>
      </c>
      <c r="F59" s="19"/>
      <c r="G59" s="19"/>
      <c r="H59" s="19">
        <f t="shared" si="1"/>
        <v>4315.0684931506848</v>
      </c>
      <c r="I59" s="19"/>
      <c r="J59" s="19"/>
      <c r="K59" s="20">
        <v>2064.8249999999998</v>
      </c>
      <c r="L59" s="18">
        <f t="shared" si="2"/>
        <v>37879.893493150681</v>
      </c>
    </row>
    <row r="60" spans="1:13" ht="38.25" x14ac:dyDescent="0.25">
      <c r="A60" s="14" t="s">
        <v>78</v>
      </c>
      <c r="B60" s="15" t="s">
        <v>63</v>
      </c>
      <c r="C60" s="16">
        <v>1</v>
      </c>
      <c r="D60" s="17">
        <v>1711.5</v>
      </c>
      <c r="E60" s="18">
        <f t="shared" si="0"/>
        <v>20538</v>
      </c>
      <c r="F60" s="19"/>
      <c r="G60" s="19"/>
      <c r="H60" s="19">
        <f t="shared" si="1"/>
        <v>2813.4246575342468</v>
      </c>
      <c r="I60" s="19"/>
      <c r="J60" s="19"/>
      <c r="K60" s="20">
        <v>1346.2658999999999</v>
      </c>
      <c r="L60" s="18">
        <f t="shared" si="2"/>
        <v>24697.690557534246</v>
      </c>
    </row>
    <row r="61" spans="1:13" ht="38.25" x14ac:dyDescent="0.25">
      <c r="A61" s="14" t="s">
        <v>79</v>
      </c>
      <c r="B61" s="15" t="s">
        <v>63</v>
      </c>
      <c r="C61" s="16">
        <v>12</v>
      </c>
      <c r="D61" s="17">
        <v>1999.8</v>
      </c>
      <c r="E61" s="18">
        <f t="shared" si="0"/>
        <v>287971.19999999995</v>
      </c>
      <c r="F61" s="19"/>
      <c r="G61" s="19"/>
      <c r="H61" s="19">
        <f t="shared" si="1"/>
        <v>39448.109589041087</v>
      </c>
      <c r="I61" s="19"/>
      <c r="J61" s="19"/>
      <c r="K61" s="20">
        <v>18876.512159999998</v>
      </c>
      <c r="L61" s="18">
        <f t="shared" si="2"/>
        <v>346295.82174904103</v>
      </c>
    </row>
    <row r="62" spans="1:13" ht="38.25" x14ac:dyDescent="0.25">
      <c r="A62" s="14" t="s">
        <v>80</v>
      </c>
      <c r="B62" s="15" t="s">
        <v>81</v>
      </c>
      <c r="C62" s="16">
        <v>1</v>
      </c>
      <c r="D62" s="17">
        <v>15339</v>
      </c>
      <c r="E62" s="18">
        <f t="shared" si="0"/>
        <v>184068</v>
      </c>
      <c r="F62" s="19"/>
      <c r="G62" s="19"/>
      <c r="H62" s="19">
        <f t="shared" si="1"/>
        <v>25214.794520547945</v>
      </c>
      <c r="I62" s="19"/>
      <c r="J62" s="19"/>
      <c r="K62" s="20">
        <v>12065.421419999999</v>
      </c>
      <c r="L62" s="18">
        <f t="shared" si="2"/>
        <v>221348.21594054793</v>
      </c>
    </row>
    <row r="63" spans="1:13" ht="25.5" x14ac:dyDescent="0.25">
      <c r="A63" s="14" t="s">
        <v>82</v>
      </c>
      <c r="B63" s="15" t="s">
        <v>81</v>
      </c>
      <c r="C63" s="16">
        <v>1</v>
      </c>
      <c r="D63" s="17">
        <v>7486.5</v>
      </c>
      <c r="E63" s="18">
        <f t="shared" si="0"/>
        <v>89838</v>
      </c>
      <c r="F63" s="19"/>
      <c r="G63" s="19"/>
      <c r="H63" s="19">
        <f t="shared" si="1"/>
        <v>12306.575342465752</v>
      </c>
      <c r="I63" s="19"/>
      <c r="J63" s="19"/>
      <c r="K63" s="20">
        <v>5892</v>
      </c>
      <c r="L63" s="18">
        <f t="shared" si="2"/>
        <v>108036.57534246575</v>
      </c>
      <c r="M63" t="s">
        <v>83</v>
      </c>
    </row>
    <row r="64" spans="1:13" ht="25.5" x14ac:dyDescent="0.25">
      <c r="A64" s="14" t="s">
        <v>84</v>
      </c>
      <c r="B64" s="15" t="s">
        <v>81</v>
      </c>
      <c r="C64" s="16">
        <v>1</v>
      </c>
      <c r="D64" s="17">
        <v>4347</v>
      </c>
      <c r="E64" s="18">
        <f t="shared" si="0"/>
        <v>52164</v>
      </c>
      <c r="F64" s="19"/>
      <c r="G64" s="19"/>
      <c r="H64" s="19">
        <f t="shared" si="1"/>
        <v>7145.7534246575351</v>
      </c>
      <c r="I64" s="19"/>
      <c r="J64" s="19"/>
      <c r="K64" s="20">
        <v>3419.3501999999999</v>
      </c>
      <c r="L64" s="18">
        <f t="shared" si="2"/>
        <v>62729.103624657539</v>
      </c>
    </row>
    <row r="65" spans="1:13" ht="38.25" x14ac:dyDescent="0.25">
      <c r="A65" s="14" t="s">
        <v>85</v>
      </c>
      <c r="B65" s="15" t="s">
        <v>81</v>
      </c>
      <c r="C65" s="16">
        <v>1</v>
      </c>
      <c r="D65" s="17">
        <v>7486.5</v>
      </c>
      <c r="E65" s="18">
        <f t="shared" si="0"/>
        <v>89838</v>
      </c>
      <c r="F65" s="19"/>
      <c r="G65" s="19"/>
      <c r="H65" s="19">
        <f t="shared" si="1"/>
        <v>12306.575342465752</v>
      </c>
      <c r="I65" s="19"/>
      <c r="J65" s="19"/>
      <c r="K65" s="20">
        <v>5888.8809000000001</v>
      </c>
      <c r="L65" s="18">
        <f t="shared" si="2"/>
        <v>108033.45624246575</v>
      </c>
    </row>
    <row r="66" spans="1:13" ht="38.25" x14ac:dyDescent="0.25">
      <c r="A66" s="14" t="s">
        <v>86</v>
      </c>
      <c r="B66" s="15" t="s">
        <v>81</v>
      </c>
      <c r="C66" s="16">
        <v>1</v>
      </c>
      <c r="D66" s="17">
        <v>7486.5</v>
      </c>
      <c r="E66" s="18">
        <f t="shared" si="0"/>
        <v>89838</v>
      </c>
      <c r="F66" s="19"/>
      <c r="G66" s="19"/>
      <c r="H66" s="19">
        <f t="shared" si="1"/>
        <v>12306.575342465752</v>
      </c>
      <c r="I66" s="19"/>
      <c r="J66" s="19"/>
      <c r="K66" s="20">
        <v>5888.8809000000001</v>
      </c>
      <c r="L66" s="18">
        <f t="shared" si="2"/>
        <v>108033.45624246575</v>
      </c>
    </row>
    <row r="67" spans="1:13" ht="38.25" x14ac:dyDescent="0.25">
      <c r="A67" s="14" t="s">
        <v>87</v>
      </c>
      <c r="B67" s="15" t="s">
        <v>81</v>
      </c>
      <c r="C67" s="16">
        <v>1</v>
      </c>
      <c r="D67" s="17">
        <v>7487</v>
      </c>
      <c r="E67" s="18">
        <f t="shared" si="0"/>
        <v>89844</v>
      </c>
      <c r="F67" s="19"/>
      <c r="G67" s="19"/>
      <c r="H67" s="19">
        <f t="shared" si="1"/>
        <v>12307.397260273972</v>
      </c>
      <c r="I67" s="19"/>
      <c r="J67" s="19"/>
      <c r="K67" s="20">
        <v>5892</v>
      </c>
      <c r="L67" s="18">
        <f t="shared" si="2"/>
        <v>108043.39726027397</v>
      </c>
      <c r="M67" t="s">
        <v>88</v>
      </c>
    </row>
    <row r="68" spans="1:13" ht="38.25" x14ac:dyDescent="0.25">
      <c r="A68" s="14" t="s">
        <v>89</v>
      </c>
      <c r="B68" s="15" t="s">
        <v>81</v>
      </c>
      <c r="C68" s="16">
        <v>1</v>
      </c>
      <c r="D68" s="17">
        <v>7486.5</v>
      </c>
      <c r="E68" s="18">
        <f t="shared" si="0"/>
        <v>89838</v>
      </c>
      <c r="F68" s="19"/>
      <c r="G68" s="19"/>
      <c r="H68" s="19">
        <f t="shared" si="1"/>
        <v>12306.575342465752</v>
      </c>
      <c r="I68" s="19"/>
      <c r="J68" s="19"/>
      <c r="K68" s="20">
        <v>5888.8809000000001</v>
      </c>
      <c r="L68" s="18">
        <f t="shared" si="2"/>
        <v>108033.45624246575</v>
      </c>
    </row>
    <row r="69" spans="1:13" ht="25.5" x14ac:dyDescent="0.25">
      <c r="A69" s="14" t="s">
        <v>90</v>
      </c>
      <c r="B69" s="15" t="s">
        <v>81</v>
      </c>
      <c r="C69" s="16">
        <v>1</v>
      </c>
      <c r="D69" s="17">
        <v>7486.5</v>
      </c>
      <c r="E69" s="18">
        <f t="shared" si="0"/>
        <v>89838</v>
      </c>
      <c r="F69" s="19"/>
      <c r="G69" s="19"/>
      <c r="H69" s="19">
        <f t="shared" si="1"/>
        <v>12306.575342465752</v>
      </c>
      <c r="I69" s="19"/>
      <c r="J69" s="19"/>
      <c r="K69" s="20">
        <v>5888.8809000000001</v>
      </c>
      <c r="L69" s="18">
        <f t="shared" si="2"/>
        <v>108033.45624246575</v>
      </c>
    </row>
    <row r="70" spans="1:13" ht="25.5" x14ac:dyDescent="0.25">
      <c r="A70" s="14" t="s">
        <v>91</v>
      </c>
      <c r="B70" s="15" t="s">
        <v>81</v>
      </c>
      <c r="C70" s="16">
        <v>1</v>
      </c>
      <c r="D70" s="17">
        <v>7486.5</v>
      </c>
      <c r="E70" s="18">
        <f t="shared" si="0"/>
        <v>89838</v>
      </c>
      <c r="F70" s="19"/>
      <c r="G70" s="19"/>
      <c r="H70" s="19">
        <f t="shared" si="1"/>
        <v>12306.575342465752</v>
      </c>
      <c r="I70" s="19"/>
      <c r="J70" s="19"/>
      <c r="K70" s="20">
        <v>5888.8809000000001</v>
      </c>
      <c r="L70" s="18">
        <f t="shared" si="2"/>
        <v>108033.45624246575</v>
      </c>
    </row>
    <row r="71" spans="1:13" ht="38.25" x14ac:dyDescent="0.25">
      <c r="A71" s="14" t="s">
        <v>92</v>
      </c>
      <c r="B71" s="15" t="s">
        <v>81</v>
      </c>
      <c r="C71" s="16">
        <v>1</v>
      </c>
      <c r="D71" s="17">
        <v>6000</v>
      </c>
      <c r="E71" s="18">
        <f t="shared" ref="E71:E134" si="3">C71*D71*12</f>
        <v>72000</v>
      </c>
      <c r="F71" s="19"/>
      <c r="G71" s="19"/>
      <c r="H71" s="19">
        <f t="shared" ref="H71:H134" si="4">+(E71/365)*50</f>
        <v>9863.0136986301368</v>
      </c>
      <c r="I71" s="19"/>
      <c r="J71" s="19"/>
      <c r="K71" s="20">
        <v>4719.5999999999995</v>
      </c>
      <c r="L71" s="18">
        <f t="shared" ref="L71:L103" si="5">SUM(E71:K71)</f>
        <v>86582.613698630143</v>
      </c>
    </row>
    <row r="72" spans="1:13" ht="25.5" x14ac:dyDescent="0.25">
      <c r="A72" s="14" t="s">
        <v>93</v>
      </c>
      <c r="B72" s="15" t="s">
        <v>81</v>
      </c>
      <c r="C72" s="16">
        <v>1</v>
      </c>
      <c r="D72" s="17">
        <v>9924.2999999999993</v>
      </c>
      <c r="E72" s="18">
        <f t="shared" si="3"/>
        <v>119091.59999999999</v>
      </c>
      <c r="F72" s="19"/>
      <c r="G72" s="19"/>
      <c r="H72" s="19">
        <f t="shared" si="4"/>
        <v>16313.917808219176</v>
      </c>
      <c r="I72" s="19"/>
      <c r="J72" s="19"/>
      <c r="K72" s="20">
        <v>7806.4543799999992</v>
      </c>
      <c r="L72" s="18">
        <f t="shared" si="5"/>
        <v>143211.97218821917</v>
      </c>
    </row>
    <row r="73" spans="1:13" ht="51" x14ac:dyDescent="0.25">
      <c r="A73" s="14" t="s">
        <v>94</v>
      </c>
      <c r="B73" s="15" t="s">
        <v>81</v>
      </c>
      <c r="C73" s="16">
        <v>1</v>
      </c>
      <c r="D73" s="17">
        <v>4564.5</v>
      </c>
      <c r="E73" s="18">
        <f t="shared" si="3"/>
        <v>54774</v>
      </c>
      <c r="F73" s="19"/>
      <c r="G73" s="19"/>
      <c r="H73" s="19">
        <f t="shared" si="4"/>
        <v>7503.2876712328771</v>
      </c>
      <c r="I73" s="19"/>
      <c r="J73" s="19"/>
      <c r="K73" s="20">
        <v>3590.4357</v>
      </c>
      <c r="L73" s="18">
        <f t="shared" si="5"/>
        <v>65867.723371232874</v>
      </c>
    </row>
    <row r="74" spans="1:13" ht="38.25" x14ac:dyDescent="0.25">
      <c r="A74" s="14" t="s">
        <v>95</v>
      </c>
      <c r="B74" s="15" t="s">
        <v>81</v>
      </c>
      <c r="C74" s="16">
        <v>1</v>
      </c>
      <c r="D74" s="17">
        <v>9924</v>
      </c>
      <c r="E74" s="18">
        <f t="shared" si="3"/>
        <v>119088</v>
      </c>
      <c r="F74" s="19"/>
      <c r="G74" s="19"/>
      <c r="H74" s="19">
        <f t="shared" si="4"/>
        <v>16313.424657534248</v>
      </c>
      <c r="I74" s="19"/>
      <c r="J74" s="19"/>
      <c r="K74" s="20">
        <v>6201.12</v>
      </c>
      <c r="L74" s="18">
        <f t="shared" si="5"/>
        <v>141602.54465753425</v>
      </c>
      <c r="M74" t="s">
        <v>96</v>
      </c>
    </row>
    <row r="75" spans="1:13" ht="38.25" x14ac:dyDescent="0.25">
      <c r="A75" s="14" t="s">
        <v>97</v>
      </c>
      <c r="B75" s="15" t="s">
        <v>81</v>
      </c>
      <c r="C75" s="16">
        <v>1</v>
      </c>
      <c r="D75" s="17">
        <v>7130.1</v>
      </c>
      <c r="E75" s="18">
        <f t="shared" si="3"/>
        <v>85561.200000000012</v>
      </c>
      <c r="F75" s="19"/>
      <c r="G75" s="19"/>
      <c r="H75" s="19">
        <f t="shared" si="4"/>
        <v>11720.712328767126</v>
      </c>
      <c r="I75" s="19"/>
      <c r="J75" s="19"/>
      <c r="K75" s="20">
        <v>5608.5366599999998</v>
      </c>
      <c r="L75" s="18">
        <f t="shared" si="5"/>
        <v>102890.44898876714</v>
      </c>
    </row>
    <row r="76" spans="1:13" ht="38.25" x14ac:dyDescent="0.25">
      <c r="A76" s="14" t="s">
        <v>97</v>
      </c>
      <c r="B76" s="15" t="s">
        <v>81</v>
      </c>
      <c r="C76" s="16">
        <v>1</v>
      </c>
      <c r="D76" s="17">
        <v>5426.5</v>
      </c>
      <c r="E76" s="18">
        <f t="shared" si="3"/>
        <v>65118</v>
      </c>
      <c r="F76" s="19"/>
      <c r="G76" s="19"/>
      <c r="H76" s="19">
        <f t="shared" si="4"/>
        <v>8920.2739726027394</v>
      </c>
      <c r="I76" s="19"/>
      <c r="J76" s="19"/>
      <c r="K76" s="20">
        <v>4268.4848999999995</v>
      </c>
      <c r="L76" s="18">
        <f t="shared" si="5"/>
        <v>78306.758872602732</v>
      </c>
    </row>
    <row r="77" spans="1:13" ht="38.25" x14ac:dyDescent="0.25">
      <c r="A77" s="14" t="s">
        <v>97</v>
      </c>
      <c r="B77" s="15" t="s">
        <v>81</v>
      </c>
      <c r="C77" s="16">
        <v>1</v>
      </c>
      <c r="D77" s="17">
        <v>4565</v>
      </c>
      <c r="E77" s="18">
        <f t="shared" si="3"/>
        <v>54780</v>
      </c>
      <c r="F77" s="19"/>
      <c r="G77" s="19"/>
      <c r="H77" s="19">
        <f t="shared" si="4"/>
        <v>7504.1095890410961</v>
      </c>
      <c r="I77" s="19"/>
      <c r="J77" s="19"/>
      <c r="K77" s="20">
        <v>3590.8289999999997</v>
      </c>
      <c r="L77" s="18">
        <f t="shared" si="5"/>
        <v>65874.938589041092</v>
      </c>
    </row>
    <row r="78" spans="1:13" ht="25.5" x14ac:dyDescent="0.25">
      <c r="A78" s="14" t="s">
        <v>98</v>
      </c>
      <c r="B78" s="15" t="s">
        <v>99</v>
      </c>
      <c r="C78" s="16">
        <v>1</v>
      </c>
      <c r="D78" s="17">
        <v>15339</v>
      </c>
      <c r="E78" s="18">
        <f t="shared" si="3"/>
        <v>184068</v>
      </c>
      <c r="F78" s="19"/>
      <c r="G78" s="19"/>
      <c r="H78" s="19">
        <f t="shared" si="4"/>
        <v>25214.794520547945</v>
      </c>
      <c r="I78" s="19"/>
      <c r="J78" s="19"/>
      <c r="K78" s="20">
        <v>12065.421419999999</v>
      </c>
      <c r="L78" s="18">
        <f t="shared" si="5"/>
        <v>221348.21594054793</v>
      </c>
    </row>
    <row r="79" spans="1:13" ht="25.5" x14ac:dyDescent="0.25">
      <c r="A79" s="14" t="s">
        <v>100</v>
      </c>
      <c r="B79" s="15" t="s">
        <v>99</v>
      </c>
      <c r="C79" s="16">
        <v>1</v>
      </c>
      <c r="D79" s="17">
        <v>6426</v>
      </c>
      <c r="E79" s="18">
        <f t="shared" si="3"/>
        <v>77112</v>
      </c>
      <c r="F79" s="19"/>
      <c r="G79" s="19"/>
      <c r="H79" s="19">
        <f t="shared" si="4"/>
        <v>10563.287671232876</v>
      </c>
      <c r="I79" s="19"/>
      <c r="J79" s="19"/>
      <c r="K79" s="20">
        <v>5054.6916000000001</v>
      </c>
      <c r="L79" s="18">
        <f t="shared" si="5"/>
        <v>92729.979271232878</v>
      </c>
    </row>
    <row r="80" spans="1:13" ht="38.25" x14ac:dyDescent="0.25">
      <c r="A80" s="14" t="s">
        <v>101</v>
      </c>
      <c r="B80" s="15" t="s">
        <v>99</v>
      </c>
      <c r="C80" s="16">
        <v>1</v>
      </c>
      <c r="D80" s="17">
        <v>7485.9</v>
      </c>
      <c r="E80" s="18">
        <f t="shared" si="3"/>
        <v>89830.799999999988</v>
      </c>
      <c r="F80" s="19"/>
      <c r="G80" s="19"/>
      <c r="H80" s="19">
        <f t="shared" si="4"/>
        <v>12305.589041095889</v>
      </c>
      <c r="I80" s="19"/>
      <c r="J80" s="19"/>
      <c r="K80" s="20">
        <v>5888.4089399999993</v>
      </c>
      <c r="L80" s="18">
        <f t="shared" si="5"/>
        <v>108024.79798109588</v>
      </c>
    </row>
    <row r="81" spans="1:12" ht="38.25" x14ac:dyDescent="0.25">
      <c r="A81" s="14" t="s">
        <v>102</v>
      </c>
      <c r="B81" s="15" t="s">
        <v>99</v>
      </c>
      <c r="C81" s="16">
        <v>1</v>
      </c>
      <c r="D81" s="17">
        <v>4735.5</v>
      </c>
      <c r="E81" s="18">
        <f t="shared" si="3"/>
        <v>56826</v>
      </c>
      <c r="F81" s="19"/>
      <c r="G81" s="19"/>
      <c r="H81" s="19">
        <f t="shared" si="4"/>
        <v>7784.3835616438355</v>
      </c>
      <c r="I81" s="19"/>
      <c r="J81" s="19"/>
      <c r="K81" s="20">
        <v>3724.9442999999997</v>
      </c>
      <c r="L81" s="18">
        <f t="shared" si="5"/>
        <v>68335.327861643833</v>
      </c>
    </row>
    <row r="82" spans="1:12" ht="38.25" x14ac:dyDescent="0.25">
      <c r="A82" s="14" t="s">
        <v>102</v>
      </c>
      <c r="B82" s="15" t="s">
        <v>99</v>
      </c>
      <c r="C82" s="16">
        <v>1</v>
      </c>
      <c r="D82" s="17">
        <v>4735.5</v>
      </c>
      <c r="E82" s="18">
        <f t="shared" si="3"/>
        <v>56826</v>
      </c>
      <c r="F82" s="19"/>
      <c r="G82" s="19"/>
      <c r="H82" s="19">
        <f t="shared" si="4"/>
        <v>7784.3835616438355</v>
      </c>
      <c r="I82" s="19"/>
      <c r="J82" s="19"/>
      <c r="K82" s="20">
        <v>3724.9442999999997</v>
      </c>
      <c r="L82" s="18">
        <f t="shared" si="5"/>
        <v>68335.327861643833</v>
      </c>
    </row>
    <row r="83" spans="1:12" ht="38.25" x14ac:dyDescent="0.25">
      <c r="A83" s="14" t="s">
        <v>103</v>
      </c>
      <c r="B83" s="15" t="s">
        <v>99</v>
      </c>
      <c r="C83" s="16">
        <v>1</v>
      </c>
      <c r="D83" s="17">
        <v>6792</v>
      </c>
      <c r="E83" s="18">
        <f t="shared" si="3"/>
        <v>81504</v>
      </c>
      <c r="F83" s="19"/>
      <c r="G83" s="19"/>
      <c r="H83" s="19">
        <f t="shared" si="4"/>
        <v>11164.931506849316</v>
      </c>
      <c r="I83" s="19"/>
      <c r="J83" s="19"/>
      <c r="K83" s="20">
        <v>5342.5871999999999</v>
      </c>
      <c r="L83" s="18">
        <f t="shared" si="5"/>
        <v>98011.518706849311</v>
      </c>
    </row>
    <row r="84" spans="1:12" ht="38.25" x14ac:dyDescent="0.25">
      <c r="A84" s="14" t="s">
        <v>103</v>
      </c>
      <c r="B84" s="15" t="s">
        <v>99</v>
      </c>
      <c r="C84" s="16">
        <v>1</v>
      </c>
      <c r="D84" s="17">
        <v>5135.1000000000004</v>
      </c>
      <c r="E84" s="18">
        <f t="shared" si="3"/>
        <v>61621.200000000004</v>
      </c>
      <c r="F84" s="19"/>
      <c r="G84" s="19"/>
      <c r="H84" s="19">
        <f t="shared" si="4"/>
        <v>8441.2602739726044</v>
      </c>
      <c r="I84" s="19"/>
      <c r="J84" s="19"/>
      <c r="K84" s="20">
        <v>4039.2696600000004</v>
      </c>
      <c r="L84" s="18">
        <f t="shared" si="5"/>
        <v>74101.729933972616</v>
      </c>
    </row>
    <row r="85" spans="1:12" ht="38.25" x14ac:dyDescent="0.25">
      <c r="A85" s="14" t="s">
        <v>104</v>
      </c>
      <c r="B85" s="15" t="s">
        <v>99</v>
      </c>
      <c r="C85" s="16">
        <v>1</v>
      </c>
      <c r="D85" s="17">
        <v>5134.8</v>
      </c>
      <c r="E85" s="18">
        <f t="shared" si="3"/>
        <v>61617.600000000006</v>
      </c>
      <c r="F85" s="19"/>
      <c r="G85" s="19"/>
      <c r="H85" s="19">
        <f t="shared" si="4"/>
        <v>8440.7671232876728</v>
      </c>
      <c r="I85" s="19"/>
      <c r="J85" s="19"/>
      <c r="K85" s="20">
        <v>4039.03368</v>
      </c>
      <c r="L85" s="18">
        <f t="shared" si="5"/>
        <v>74097.400803287674</v>
      </c>
    </row>
    <row r="86" spans="1:12" ht="38.25" x14ac:dyDescent="0.25">
      <c r="A86" s="14" t="s">
        <v>101</v>
      </c>
      <c r="B86" s="15" t="s">
        <v>99</v>
      </c>
      <c r="C86" s="16">
        <v>1</v>
      </c>
      <c r="D86" s="17">
        <v>7486.5</v>
      </c>
      <c r="E86" s="18">
        <f t="shared" si="3"/>
        <v>89838</v>
      </c>
      <c r="F86" s="19"/>
      <c r="G86" s="19"/>
      <c r="H86" s="19">
        <f t="shared" si="4"/>
        <v>12306.575342465752</v>
      </c>
      <c r="I86" s="19"/>
      <c r="J86" s="19"/>
      <c r="K86" s="20">
        <v>5888.8809000000001</v>
      </c>
      <c r="L86" s="18">
        <f t="shared" si="5"/>
        <v>108033.45624246575</v>
      </c>
    </row>
    <row r="87" spans="1:12" ht="25.5" x14ac:dyDescent="0.25">
      <c r="A87" s="14" t="s">
        <v>105</v>
      </c>
      <c r="B87" s="15" t="s">
        <v>99</v>
      </c>
      <c r="C87" s="16">
        <v>1</v>
      </c>
      <c r="D87" s="17">
        <v>7486.5</v>
      </c>
      <c r="E87" s="18">
        <f t="shared" si="3"/>
        <v>89838</v>
      </c>
      <c r="F87" s="19"/>
      <c r="G87" s="19"/>
      <c r="H87" s="19">
        <f t="shared" si="4"/>
        <v>12306.575342465752</v>
      </c>
      <c r="I87" s="19"/>
      <c r="J87" s="19"/>
      <c r="K87" s="20">
        <v>5888.8809000000001</v>
      </c>
      <c r="L87" s="18">
        <f t="shared" si="5"/>
        <v>108033.45624246575</v>
      </c>
    </row>
    <row r="88" spans="1:12" ht="25.5" x14ac:dyDescent="0.25">
      <c r="A88" s="14" t="s">
        <v>106</v>
      </c>
      <c r="B88" s="15" t="s">
        <v>99</v>
      </c>
      <c r="C88" s="16">
        <v>1</v>
      </c>
      <c r="D88" s="17">
        <v>5843.4</v>
      </c>
      <c r="E88" s="18">
        <f t="shared" si="3"/>
        <v>70120.799999999988</v>
      </c>
      <c r="F88" s="19"/>
      <c r="G88" s="19"/>
      <c r="H88" s="19">
        <f t="shared" si="4"/>
        <v>9605.5890410958891</v>
      </c>
      <c r="I88" s="19"/>
      <c r="J88" s="19"/>
      <c r="K88" s="20">
        <v>4596.4184399999995</v>
      </c>
      <c r="L88" s="18">
        <f t="shared" si="5"/>
        <v>84322.807481095879</v>
      </c>
    </row>
    <row r="89" spans="1:12" ht="51" x14ac:dyDescent="0.25">
      <c r="A89" s="14" t="s">
        <v>107</v>
      </c>
      <c r="B89" s="15" t="s">
        <v>108</v>
      </c>
      <c r="C89" s="16">
        <v>1</v>
      </c>
      <c r="D89" s="17">
        <v>12000</v>
      </c>
      <c r="E89" s="18">
        <f t="shared" si="3"/>
        <v>144000</v>
      </c>
      <c r="F89" s="19"/>
      <c r="G89" s="19"/>
      <c r="H89" s="19">
        <f t="shared" si="4"/>
        <v>19726.027397260274</v>
      </c>
      <c r="I89" s="19"/>
      <c r="J89" s="19"/>
      <c r="K89" s="20">
        <v>9439.1999999999989</v>
      </c>
      <c r="L89" s="18">
        <f t="shared" si="5"/>
        <v>173165.22739726029</v>
      </c>
    </row>
    <row r="90" spans="1:12" ht="25.5" x14ac:dyDescent="0.25">
      <c r="A90" s="14" t="s">
        <v>109</v>
      </c>
      <c r="B90" s="15" t="s">
        <v>108</v>
      </c>
      <c r="C90" s="16">
        <v>1</v>
      </c>
      <c r="D90" s="17">
        <v>9000</v>
      </c>
      <c r="E90" s="18">
        <f t="shared" si="3"/>
        <v>108000</v>
      </c>
      <c r="F90" s="19"/>
      <c r="G90" s="19"/>
      <c r="H90" s="19">
        <f t="shared" si="4"/>
        <v>14794.520547945205</v>
      </c>
      <c r="I90" s="19"/>
      <c r="J90" s="19"/>
      <c r="K90" s="20">
        <v>7079.4</v>
      </c>
      <c r="L90" s="18">
        <f t="shared" si="5"/>
        <v>129873.92054794519</v>
      </c>
    </row>
    <row r="91" spans="1:12" ht="38.25" x14ac:dyDescent="0.25">
      <c r="A91" s="14" t="s">
        <v>110</v>
      </c>
      <c r="B91" s="15" t="s">
        <v>108</v>
      </c>
      <c r="C91" s="16">
        <v>1</v>
      </c>
      <c r="D91" s="17">
        <v>6276</v>
      </c>
      <c r="E91" s="18">
        <f t="shared" si="3"/>
        <v>75312</v>
      </c>
      <c r="F91" s="19"/>
      <c r="G91" s="19"/>
      <c r="H91" s="19">
        <f t="shared" si="4"/>
        <v>10316.712328767124</v>
      </c>
      <c r="I91" s="19"/>
      <c r="J91" s="19"/>
      <c r="K91" s="20">
        <v>4936.7016000000003</v>
      </c>
      <c r="L91" s="18">
        <f t="shared" si="5"/>
        <v>90565.413928767128</v>
      </c>
    </row>
    <row r="92" spans="1:12" ht="25.5" x14ac:dyDescent="0.25">
      <c r="A92" s="14" t="s">
        <v>111</v>
      </c>
      <c r="B92" s="15" t="s">
        <v>108</v>
      </c>
      <c r="C92" s="16">
        <v>1</v>
      </c>
      <c r="D92" s="17">
        <v>3765.6</v>
      </c>
      <c r="E92" s="18">
        <f t="shared" si="3"/>
        <v>45187.199999999997</v>
      </c>
      <c r="F92" s="19"/>
      <c r="G92" s="19"/>
      <c r="H92" s="19">
        <f t="shared" si="4"/>
        <v>6190.0273972602736</v>
      </c>
      <c r="I92" s="19"/>
      <c r="J92" s="19"/>
      <c r="K92" s="20">
        <v>2962.0209599999998</v>
      </c>
      <c r="L92" s="18">
        <f t="shared" si="5"/>
        <v>54339.248357260272</v>
      </c>
    </row>
    <row r="93" spans="1:12" ht="25.5" x14ac:dyDescent="0.25">
      <c r="A93" s="14" t="s">
        <v>112</v>
      </c>
      <c r="B93" s="15" t="s">
        <v>108</v>
      </c>
      <c r="C93" s="16">
        <v>1</v>
      </c>
      <c r="D93" s="17">
        <v>7166.4</v>
      </c>
      <c r="E93" s="18">
        <f t="shared" si="3"/>
        <v>85996.799999999988</v>
      </c>
      <c r="F93" s="19"/>
      <c r="G93" s="19"/>
      <c r="H93" s="19">
        <f t="shared" si="4"/>
        <v>11780.383561643834</v>
      </c>
      <c r="I93" s="19"/>
      <c r="J93" s="19"/>
      <c r="K93" s="20">
        <v>5637.0902399999995</v>
      </c>
      <c r="L93" s="18">
        <f t="shared" si="5"/>
        <v>103414.27380164382</v>
      </c>
    </row>
    <row r="94" spans="1:12" ht="25.5" x14ac:dyDescent="0.25">
      <c r="A94" s="14" t="s">
        <v>113</v>
      </c>
      <c r="B94" s="15" t="s">
        <v>108</v>
      </c>
      <c r="C94" s="16">
        <v>1</v>
      </c>
      <c r="D94" s="17">
        <v>6190.2</v>
      </c>
      <c r="E94" s="18">
        <f t="shared" si="3"/>
        <v>74282.399999999994</v>
      </c>
      <c r="F94" s="19"/>
      <c r="G94" s="19"/>
      <c r="H94" s="19">
        <f t="shared" si="4"/>
        <v>10175.671232876712</v>
      </c>
      <c r="I94" s="19"/>
      <c r="J94" s="19"/>
      <c r="K94" s="20">
        <v>4869.2113200000003</v>
      </c>
      <c r="L94" s="18">
        <f t="shared" si="5"/>
        <v>89327.282552876713</v>
      </c>
    </row>
    <row r="95" spans="1:12" ht="25.5" x14ac:dyDescent="0.25">
      <c r="A95" s="14" t="s">
        <v>114</v>
      </c>
      <c r="B95" s="15" t="s">
        <v>108</v>
      </c>
      <c r="C95" s="16">
        <v>1</v>
      </c>
      <c r="D95" s="17">
        <v>4107.8999999999996</v>
      </c>
      <c r="E95" s="18">
        <f t="shared" si="3"/>
        <v>49294.799999999996</v>
      </c>
      <c r="F95" s="19"/>
      <c r="G95" s="19"/>
      <c r="H95" s="19">
        <f t="shared" si="4"/>
        <v>6752.7123287671229</v>
      </c>
      <c r="I95" s="19"/>
      <c r="J95" s="19"/>
      <c r="K95" s="20">
        <v>3231.2741399999995</v>
      </c>
      <c r="L95" s="18">
        <f t="shared" si="5"/>
        <v>59278.786468767117</v>
      </c>
    </row>
    <row r="96" spans="1:12" ht="38.25" x14ac:dyDescent="0.25">
      <c r="A96" s="14" t="s">
        <v>115</v>
      </c>
      <c r="B96" s="15" t="s">
        <v>108</v>
      </c>
      <c r="C96" s="16">
        <v>1</v>
      </c>
      <c r="D96" s="17">
        <v>4107.8999999999996</v>
      </c>
      <c r="E96" s="18">
        <f t="shared" si="3"/>
        <v>49294.799999999996</v>
      </c>
      <c r="F96" s="19"/>
      <c r="G96" s="19"/>
      <c r="H96" s="19">
        <f t="shared" si="4"/>
        <v>6752.7123287671229</v>
      </c>
      <c r="I96" s="19"/>
      <c r="J96" s="19"/>
      <c r="K96" s="20">
        <v>3231.2741399999995</v>
      </c>
      <c r="L96" s="18">
        <f t="shared" si="5"/>
        <v>59278.786468767117</v>
      </c>
    </row>
    <row r="97" spans="1:12" ht="25.5" x14ac:dyDescent="0.25">
      <c r="A97" s="14" t="s">
        <v>116</v>
      </c>
      <c r="B97" s="15" t="s">
        <v>108</v>
      </c>
      <c r="C97" s="16">
        <v>1</v>
      </c>
      <c r="D97" s="17">
        <v>4107.8999999999996</v>
      </c>
      <c r="E97" s="18">
        <f t="shared" si="3"/>
        <v>49294.799999999996</v>
      </c>
      <c r="F97" s="19"/>
      <c r="G97" s="19"/>
      <c r="H97" s="19">
        <f t="shared" si="4"/>
        <v>6752.7123287671229</v>
      </c>
      <c r="I97" s="19"/>
      <c r="J97" s="19"/>
      <c r="K97" s="20">
        <v>3231.2741399999995</v>
      </c>
      <c r="L97" s="18">
        <f t="shared" si="5"/>
        <v>59278.786468767117</v>
      </c>
    </row>
    <row r="98" spans="1:12" ht="38.25" x14ac:dyDescent="0.25">
      <c r="A98" s="14" t="s">
        <v>117</v>
      </c>
      <c r="B98" s="15" t="s">
        <v>108</v>
      </c>
      <c r="C98" s="16">
        <v>1</v>
      </c>
      <c r="D98" s="17">
        <v>3968.1</v>
      </c>
      <c r="E98" s="18">
        <f t="shared" si="3"/>
        <v>47617.2</v>
      </c>
      <c r="F98" s="19"/>
      <c r="G98" s="19"/>
      <c r="H98" s="19">
        <f t="shared" si="4"/>
        <v>6522.9041095890407</v>
      </c>
      <c r="I98" s="19"/>
      <c r="J98" s="19"/>
      <c r="K98" s="20">
        <v>3121.30746</v>
      </c>
      <c r="L98" s="18">
        <f t="shared" si="5"/>
        <v>57261.411569589036</v>
      </c>
    </row>
    <row r="99" spans="1:12" ht="38.25" x14ac:dyDescent="0.25">
      <c r="A99" s="14" t="s">
        <v>118</v>
      </c>
      <c r="B99" s="15" t="s">
        <v>108</v>
      </c>
      <c r="C99" s="16">
        <v>1</v>
      </c>
      <c r="D99" s="17">
        <v>3514.5</v>
      </c>
      <c r="E99" s="18">
        <f t="shared" si="3"/>
        <v>42174</v>
      </c>
      <c r="F99" s="19"/>
      <c r="G99" s="19"/>
      <c r="H99" s="19">
        <f t="shared" si="4"/>
        <v>5777.2602739726026</v>
      </c>
      <c r="I99" s="19"/>
      <c r="J99" s="19"/>
      <c r="K99" s="20">
        <v>2764.5056999999997</v>
      </c>
      <c r="L99" s="18">
        <f t="shared" si="5"/>
        <v>50715.7659739726</v>
      </c>
    </row>
    <row r="100" spans="1:12" ht="25.5" x14ac:dyDescent="0.25">
      <c r="A100" s="14" t="s">
        <v>119</v>
      </c>
      <c r="B100" s="15" t="s">
        <v>108</v>
      </c>
      <c r="C100" s="16">
        <v>1</v>
      </c>
      <c r="D100" s="17">
        <v>4563.8999999999996</v>
      </c>
      <c r="E100" s="18">
        <f t="shared" si="3"/>
        <v>54766.799999999996</v>
      </c>
      <c r="F100" s="19"/>
      <c r="G100" s="19"/>
      <c r="H100" s="19">
        <f t="shared" si="4"/>
        <v>7502.3013698630139</v>
      </c>
      <c r="I100" s="19"/>
      <c r="J100" s="19"/>
      <c r="K100" s="20">
        <v>3589.9637399999997</v>
      </c>
      <c r="L100" s="18">
        <f t="shared" si="5"/>
        <v>65859.065109863019</v>
      </c>
    </row>
    <row r="101" spans="1:12" ht="38.25" x14ac:dyDescent="0.25">
      <c r="A101" s="14" t="s">
        <v>120</v>
      </c>
      <c r="B101" s="15" t="s">
        <v>108</v>
      </c>
      <c r="C101" s="16">
        <v>1</v>
      </c>
      <c r="D101" s="17">
        <v>3969</v>
      </c>
      <c r="E101" s="18">
        <f t="shared" si="3"/>
        <v>47628</v>
      </c>
      <c r="F101" s="19"/>
      <c r="G101" s="19"/>
      <c r="H101" s="19">
        <f t="shared" si="4"/>
        <v>6524.3835616438364</v>
      </c>
      <c r="I101" s="19"/>
      <c r="J101" s="19"/>
      <c r="K101" s="20">
        <v>3122.0153999999993</v>
      </c>
      <c r="L101" s="18">
        <f t="shared" si="5"/>
        <v>57274.398961643834</v>
      </c>
    </row>
    <row r="102" spans="1:12" ht="51" x14ac:dyDescent="0.25">
      <c r="A102" s="14" t="s">
        <v>121</v>
      </c>
      <c r="B102" s="15" t="s">
        <v>108</v>
      </c>
      <c r="C102" s="16">
        <v>1</v>
      </c>
      <c r="D102" s="17">
        <v>2635.8</v>
      </c>
      <c r="E102" s="18">
        <f t="shared" si="3"/>
        <v>31629.600000000002</v>
      </c>
      <c r="F102" s="19"/>
      <c r="G102" s="19"/>
      <c r="H102" s="19">
        <f t="shared" si="4"/>
        <v>4332.821917808219</v>
      </c>
      <c r="I102" s="19"/>
      <c r="J102" s="19"/>
      <c r="K102" s="20">
        <v>2073.3202799999999</v>
      </c>
      <c r="L102" s="18">
        <f t="shared" si="5"/>
        <v>38035.74219780822</v>
      </c>
    </row>
    <row r="103" spans="1:12" ht="25.5" x14ac:dyDescent="0.25">
      <c r="A103" s="14" t="s">
        <v>122</v>
      </c>
      <c r="B103" s="15" t="s">
        <v>108</v>
      </c>
      <c r="C103" s="16">
        <v>1</v>
      </c>
      <c r="D103" s="17">
        <v>2909.7</v>
      </c>
      <c r="E103" s="18">
        <f t="shared" si="3"/>
        <v>34916.399999999994</v>
      </c>
      <c r="F103" s="19"/>
      <c r="G103" s="19"/>
      <c r="H103" s="19">
        <f t="shared" si="4"/>
        <v>4783.0684931506848</v>
      </c>
      <c r="I103" s="19"/>
      <c r="J103" s="19"/>
      <c r="K103" s="20">
        <v>2288.7700199999999</v>
      </c>
      <c r="L103" s="18">
        <f t="shared" si="5"/>
        <v>41988.238513150674</v>
      </c>
    </row>
    <row r="104" spans="1:12" ht="38.25" x14ac:dyDescent="0.25">
      <c r="A104" s="14" t="s">
        <v>123</v>
      </c>
      <c r="B104" s="15" t="s">
        <v>108</v>
      </c>
      <c r="C104" s="16">
        <v>1</v>
      </c>
      <c r="D104" s="17">
        <v>2909.7</v>
      </c>
      <c r="E104" s="18">
        <f t="shared" si="3"/>
        <v>34916.399999999994</v>
      </c>
      <c r="F104" s="19"/>
      <c r="G104" s="19"/>
      <c r="H104" s="19">
        <f t="shared" si="4"/>
        <v>4783.0684931506848</v>
      </c>
      <c r="I104" s="19"/>
      <c r="J104" s="19"/>
      <c r="K104" s="20">
        <v>2288.7700199999999</v>
      </c>
      <c r="L104" s="18">
        <f t="shared" ref="L104:L135" si="6">SUM(E104:K104)</f>
        <v>41988.238513150674</v>
      </c>
    </row>
    <row r="105" spans="1:12" ht="38.25" x14ac:dyDescent="0.25">
      <c r="A105" s="14" t="s">
        <v>123</v>
      </c>
      <c r="B105" s="15" t="s">
        <v>108</v>
      </c>
      <c r="C105" s="16">
        <v>1</v>
      </c>
      <c r="D105" s="17">
        <v>2811.3</v>
      </c>
      <c r="E105" s="18">
        <f t="shared" si="3"/>
        <v>33735.600000000006</v>
      </c>
      <c r="F105" s="19"/>
      <c r="G105" s="19"/>
      <c r="H105" s="19">
        <f t="shared" si="4"/>
        <v>4621.3150684931516</v>
      </c>
      <c r="I105" s="19"/>
      <c r="J105" s="19"/>
      <c r="K105" s="20">
        <v>2211.3685800000003</v>
      </c>
      <c r="L105" s="18">
        <f t="shared" si="6"/>
        <v>40568.283648493161</v>
      </c>
    </row>
    <row r="106" spans="1:12" ht="38.25" x14ac:dyDescent="0.25">
      <c r="A106" s="14" t="s">
        <v>123</v>
      </c>
      <c r="B106" s="15" t="s">
        <v>108</v>
      </c>
      <c r="C106" s="16">
        <v>1</v>
      </c>
      <c r="D106" s="17">
        <v>2811.3</v>
      </c>
      <c r="E106" s="18">
        <f t="shared" si="3"/>
        <v>33735.600000000006</v>
      </c>
      <c r="F106" s="19"/>
      <c r="G106" s="19"/>
      <c r="H106" s="19">
        <f t="shared" si="4"/>
        <v>4621.3150684931516</v>
      </c>
      <c r="I106" s="19"/>
      <c r="J106" s="19"/>
      <c r="K106" s="20">
        <v>2211.3685800000003</v>
      </c>
      <c r="L106" s="18">
        <f t="shared" si="6"/>
        <v>40568.283648493161</v>
      </c>
    </row>
    <row r="107" spans="1:12" ht="25.5" x14ac:dyDescent="0.25">
      <c r="A107" s="14" t="s">
        <v>124</v>
      </c>
      <c r="B107" s="15" t="s">
        <v>108</v>
      </c>
      <c r="C107" s="16">
        <v>1</v>
      </c>
      <c r="D107" s="17">
        <v>4200</v>
      </c>
      <c r="E107" s="18">
        <f t="shared" si="3"/>
        <v>50400</v>
      </c>
      <c r="F107" s="19"/>
      <c r="G107" s="19"/>
      <c r="H107" s="19">
        <f t="shared" si="4"/>
        <v>6904.1095890410961</v>
      </c>
      <c r="I107" s="19"/>
      <c r="J107" s="19"/>
      <c r="K107" s="20">
        <v>3303.7200000000003</v>
      </c>
      <c r="L107" s="18">
        <f t="shared" si="6"/>
        <v>60607.829589041095</v>
      </c>
    </row>
    <row r="108" spans="1:12" ht="25.5" x14ac:dyDescent="0.25">
      <c r="A108" s="14" t="s">
        <v>125</v>
      </c>
      <c r="B108" s="15" t="s">
        <v>108</v>
      </c>
      <c r="C108" s="16">
        <v>1</v>
      </c>
      <c r="D108" s="17">
        <v>3325.5</v>
      </c>
      <c r="E108" s="18">
        <f t="shared" si="3"/>
        <v>39906</v>
      </c>
      <c r="F108" s="19"/>
      <c r="G108" s="19"/>
      <c r="H108" s="19">
        <f t="shared" si="4"/>
        <v>5466.5753424657532</v>
      </c>
      <c r="I108" s="19"/>
      <c r="J108" s="19"/>
      <c r="K108" s="20">
        <v>2615.8382999999999</v>
      </c>
      <c r="L108" s="18">
        <f t="shared" si="6"/>
        <v>47988.413642465755</v>
      </c>
    </row>
    <row r="109" spans="1:12" ht="38.25" x14ac:dyDescent="0.25">
      <c r="A109" s="14" t="s">
        <v>126</v>
      </c>
      <c r="B109" s="15" t="s">
        <v>108</v>
      </c>
      <c r="C109" s="16">
        <v>1</v>
      </c>
      <c r="D109" s="17">
        <v>3200.1</v>
      </c>
      <c r="E109" s="18">
        <f t="shared" si="3"/>
        <v>38401.199999999997</v>
      </c>
      <c r="F109" s="19"/>
      <c r="G109" s="19"/>
      <c r="H109" s="19">
        <f t="shared" si="4"/>
        <v>5260.4383561643826</v>
      </c>
      <c r="I109" s="19"/>
      <c r="J109" s="19"/>
      <c r="K109" s="20">
        <v>2517.19866</v>
      </c>
      <c r="L109" s="18">
        <f t="shared" si="6"/>
        <v>46178.837016164383</v>
      </c>
    </row>
    <row r="110" spans="1:12" ht="25.5" x14ac:dyDescent="0.25">
      <c r="A110" s="14" t="s">
        <v>127</v>
      </c>
      <c r="B110" s="15" t="s">
        <v>108</v>
      </c>
      <c r="C110" s="16">
        <v>1</v>
      </c>
      <c r="D110" s="17">
        <v>4186.2</v>
      </c>
      <c r="E110" s="18">
        <f t="shared" si="3"/>
        <v>50234.399999999994</v>
      </c>
      <c r="F110" s="19"/>
      <c r="G110" s="19"/>
      <c r="H110" s="19">
        <f t="shared" si="4"/>
        <v>6881.4246575342449</v>
      </c>
      <c r="I110" s="19"/>
      <c r="J110" s="19"/>
      <c r="K110" s="20">
        <v>3292.8649199999995</v>
      </c>
      <c r="L110" s="18">
        <f t="shared" si="6"/>
        <v>60408.689577534242</v>
      </c>
    </row>
    <row r="111" spans="1:12" ht="25.5" x14ac:dyDescent="0.25">
      <c r="A111" s="14" t="s">
        <v>127</v>
      </c>
      <c r="B111" s="15" t="s">
        <v>108</v>
      </c>
      <c r="C111" s="16">
        <v>1</v>
      </c>
      <c r="D111" s="17">
        <v>4186.2</v>
      </c>
      <c r="E111" s="18">
        <f t="shared" si="3"/>
        <v>50234.399999999994</v>
      </c>
      <c r="F111" s="19"/>
      <c r="G111" s="19"/>
      <c r="H111" s="19">
        <f t="shared" si="4"/>
        <v>6881.4246575342449</v>
      </c>
      <c r="I111" s="19"/>
      <c r="J111" s="19"/>
      <c r="K111" s="20">
        <v>3292.8649199999995</v>
      </c>
      <c r="L111" s="18">
        <f t="shared" si="6"/>
        <v>60408.689577534242</v>
      </c>
    </row>
    <row r="112" spans="1:12" ht="25.5" x14ac:dyDescent="0.25">
      <c r="A112" s="14" t="s">
        <v>127</v>
      </c>
      <c r="B112" s="15" t="s">
        <v>108</v>
      </c>
      <c r="C112" s="16">
        <v>1</v>
      </c>
      <c r="D112" s="17">
        <v>4720.8</v>
      </c>
      <c r="E112" s="18">
        <f t="shared" si="3"/>
        <v>56649.600000000006</v>
      </c>
      <c r="F112" s="19"/>
      <c r="G112" s="19"/>
      <c r="H112" s="19">
        <f t="shared" si="4"/>
        <v>7760.2191780821922</v>
      </c>
      <c r="I112" s="19"/>
      <c r="J112" s="19"/>
      <c r="K112" s="20">
        <v>3713.3812800000001</v>
      </c>
      <c r="L112" s="18">
        <f t="shared" si="6"/>
        <v>68123.200458082196</v>
      </c>
    </row>
    <row r="113" spans="1:13" ht="25.5" x14ac:dyDescent="0.25">
      <c r="A113" s="14" t="s">
        <v>127</v>
      </c>
      <c r="B113" s="15" t="s">
        <v>108</v>
      </c>
      <c r="C113" s="16">
        <v>1</v>
      </c>
      <c r="D113" s="17">
        <v>4186.2</v>
      </c>
      <c r="E113" s="18">
        <f t="shared" si="3"/>
        <v>50234.399999999994</v>
      </c>
      <c r="F113" s="19"/>
      <c r="G113" s="19"/>
      <c r="H113" s="19">
        <f t="shared" si="4"/>
        <v>6881.4246575342449</v>
      </c>
      <c r="I113" s="19"/>
      <c r="J113" s="19"/>
      <c r="K113" s="20">
        <v>3292.8649199999995</v>
      </c>
      <c r="L113" s="18">
        <f t="shared" si="6"/>
        <v>60408.689577534242</v>
      </c>
    </row>
    <row r="114" spans="1:13" ht="25.5" x14ac:dyDescent="0.25">
      <c r="A114" s="14" t="s">
        <v>128</v>
      </c>
      <c r="B114" s="15" t="s">
        <v>108</v>
      </c>
      <c r="C114" s="16">
        <v>9</v>
      </c>
      <c r="D114" s="17">
        <v>3325.5</v>
      </c>
      <c r="E114" s="18">
        <f t="shared" si="3"/>
        <v>359154</v>
      </c>
      <c r="F114" s="19"/>
      <c r="G114" s="19"/>
      <c r="H114" s="19">
        <f t="shared" si="4"/>
        <v>49199.178082191778</v>
      </c>
      <c r="I114" s="19"/>
      <c r="J114" s="19"/>
      <c r="K114" s="20">
        <v>23542.544699999999</v>
      </c>
      <c r="L114" s="18">
        <f t="shared" si="6"/>
        <v>431895.72278219182</v>
      </c>
    </row>
    <row r="115" spans="1:13" ht="38.25" x14ac:dyDescent="0.25">
      <c r="A115" s="14" t="s">
        <v>129</v>
      </c>
      <c r="B115" s="15" t="s">
        <v>108</v>
      </c>
      <c r="C115" s="16">
        <v>1</v>
      </c>
      <c r="D115" s="17">
        <v>1825.8</v>
      </c>
      <c r="E115" s="18">
        <f t="shared" si="3"/>
        <v>21909.599999999999</v>
      </c>
      <c r="F115" s="19"/>
      <c r="G115" s="19"/>
      <c r="H115" s="19">
        <f t="shared" si="4"/>
        <v>3001.3150684931506</v>
      </c>
      <c r="I115" s="19"/>
      <c r="J115" s="19"/>
      <c r="K115" s="20">
        <v>1436.1742799999997</v>
      </c>
      <c r="L115" s="18">
        <f t="shared" si="6"/>
        <v>26347.089348493148</v>
      </c>
    </row>
    <row r="116" spans="1:13" ht="38.25" x14ac:dyDescent="0.25">
      <c r="A116" s="14" t="s">
        <v>130</v>
      </c>
      <c r="B116" s="15" t="s">
        <v>108</v>
      </c>
      <c r="C116" s="16">
        <v>1</v>
      </c>
      <c r="D116" s="17">
        <v>2909.7</v>
      </c>
      <c r="E116" s="18">
        <f t="shared" si="3"/>
        <v>34916.399999999994</v>
      </c>
      <c r="F116" s="19"/>
      <c r="G116" s="19"/>
      <c r="H116" s="19">
        <f t="shared" si="4"/>
        <v>4783.0684931506848</v>
      </c>
      <c r="I116" s="19"/>
      <c r="J116" s="19"/>
      <c r="K116" s="20">
        <v>2288.7700199999999</v>
      </c>
      <c r="L116" s="18">
        <f t="shared" si="6"/>
        <v>41988.238513150674</v>
      </c>
    </row>
    <row r="117" spans="1:13" ht="51" x14ac:dyDescent="0.25">
      <c r="A117" s="14" t="s">
        <v>131</v>
      </c>
      <c r="B117" s="15" t="s">
        <v>108</v>
      </c>
      <c r="C117" s="16">
        <v>1</v>
      </c>
      <c r="D117" s="17">
        <v>2909.7</v>
      </c>
      <c r="E117" s="18">
        <f t="shared" si="3"/>
        <v>34916.399999999994</v>
      </c>
      <c r="F117" s="19"/>
      <c r="G117" s="19"/>
      <c r="H117" s="19">
        <f t="shared" si="4"/>
        <v>4783.0684931506848</v>
      </c>
      <c r="I117" s="19"/>
      <c r="J117" s="19"/>
      <c r="K117" s="20">
        <v>2288.7700199999999</v>
      </c>
      <c r="L117" s="18">
        <f t="shared" si="6"/>
        <v>41988.238513150674</v>
      </c>
    </row>
    <row r="118" spans="1:13" ht="38.25" x14ac:dyDescent="0.25">
      <c r="A118" s="14" t="s">
        <v>130</v>
      </c>
      <c r="B118" s="15" t="s">
        <v>108</v>
      </c>
      <c r="C118" s="16">
        <v>1</v>
      </c>
      <c r="D118" s="17">
        <v>3325.5</v>
      </c>
      <c r="E118" s="18">
        <f t="shared" si="3"/>
        <v>39906</v>
      </c>
      <c r="F118" s="19"/>
      <c r="G118" s="19"/>
      <c r="H118" s="19">
        <f t="shared" si="4"/>
        <v>5466.5753424657532</v>
      </c>
      <c r="I118" s="19"/>
      <c r="J118" s="19"/>
      <c r="K118" s="20">
        <v>2615.8382999999999</v>
      </c>
      <c r="L118" s="18">
        <f t="shared" si="6"/>
        <v>47988.413642465755</v>
      </c>
    </row>
    <row r="119" spans="1:13" ht="38.25" x14ac:dyDescent="0.25">
      <c r="A119" s="14" t="s">
        <v>132</v>
      </c>
      <c r="B119" s="15" t="s">
        <v>108</v>
      </c>
      <c r="C119" s="16">
        <v>1</v>
      </c>
      <c r="D119" s="17">
        <v>3423.3</v>
      </c>
      <c r="E119" s="18">
        <f t="shared" si="3"/>
        <v>41079.600000000006</v>
      </c>
      <c r="F119" s="19"/>
      <c r="G119" s="19"/>
      <c r="H119" s="19">
        <f t="shared" si="4"/>
        <v>5627.342465753426</v>
      </c>
      <c r="I119" s="19"/>
      <c r="J119" s="19"/>
      <c r="K119" s="20">
        <v>2692.7677800000001</v>
      </c>
      <c r="L119" s="18">
        <f t="shared" si="6"/>
        <v>49399.710245753435</v>
      </c>
    </row>
    <row r="120" spans="1:13" ht="51" x14ac:dyDescent="0.25">
      <c r="A120" s="14" t="s">
        <v>133</v>
      </c>
      <c r="B120" s="15" t="s">
        <v>108</v>
      </c>
      <c r="C120" s="16">
        <v>1</v>
      </c>
      <c r="D120" s="17">
        <v>2852.7</v>
      </c>
      <c r="E120" s="18">
        <f t="shared" si="3"/>
        <v>34232.399999999994</v>
      </c>
      <c r="F120" s="19"/>
      <c r="G120" s="19"/>
      <c r="H120" s="19">
        <f t="shared" si="4"/>
        <v>4689.3698630136978</v>
      </c>
      <c r="I120" s="19"/>
      <c r="J120" s="19"/>
      <c r="K120" s="20">
        <v>2243.9338199999997</v>
      </c>
      <c r="L120" s="18">
        <f t="shared" si="6"/>
        <v>41165.703683013693</v>
      </c>
    </row>
    <row r="121" spans="1:13" ht="38.25" x14ac:dyDescent="0.25">
      <c r="A121" s="14" t="s">
        <v>134</v>
      </c>
      <c r="B121" s="15" t="s">
        <v>108</v>
      </c>
      <c r="C121" s="16">
        <v>1</v>
      </c>
      <c r="D121" s="17">
        <v>3213</v>
      </c>
      <c r="E121" s="18">
        <f t="shared" si="3"/>
        <v>38556</v>
      </c>
      <c r="F121" s="19"/>
      <c r="G121" s="19"/>
      <c r="H121" s="19">
        <f t="shared" si="4"/>
        <v>5281.6438356164381</v>
      </c>
      <c r="I121" s="19"/>
      <c r="J121" s="19"/>
      <c r="K121" s="20">
        <v>2527.3458000000001</v>
      </c>
      <c r="L121" s="18">
        <f t="shared" si="6"/>
        <v>46364.989635616439</v>
      </c>
    </row>
    <row r="122" spans="1:13" ht="25.5" x14ac:dyDescent="0.25">
      <c r="A122" s="14" t="s">
        <v>135</v>
      </c>
      <c r="B122" s="15" t="s">
        <v>108</v>
      </c>
      <c r="C122" s="16">
        <v>1</v>
      </c>
      <c r="D122" s="17">
        <v>6900.9</v>
      </c>
      <c r="E122" s="18">
        <f t="shared" si="3"/>
        <v>82810.799999999988</v>
      </c>
      <c r="F122" s="19"/>
      <c r="G122" s="19"/>
      <c r="H122" s="19">
        <f t="shared" si="4"/>
        <v>11343.945205479449</v>
      </c>
      <c r="I122" s="19"/>
      <c r="J122" s="19"/>
      <c r="K122" s="20">
        <v>5428.2479399999993</v>
      </c>
      <c r="L122" s="18">
        <f t="shared" si="6"/>
        <v>99582.993145479442</v>
      </c>
    </row>
    <row r="123" spans="1:13" ht="25.5" x14ac:dyDescent="0.25">
      <c r="A123" s="14" t="s">
        <v>136</v>
      </c>
      <c r="B123" s="15" t="s">
        <v>108</v>
      </c>
      <c r="C123" s="16">
        <v>1</v>
      </c>
      <c r="D123" s="17">
        <v>4575.3</v>
      </c>
      <c r="E123" s="18">
        <f t="shared" si="3"/>
        <v>54903.600000000006</v>
      </c>
      <c r="F123" s="19"/>
      <c r="G123" s="19"/>
      <c r="H123" s="19">
        <f t="shared" si="4"/>
        <v>7521.0410958904122</v>
      </c>
      <c r="I123" s="19"/>
      <c r="J123" s="19"/>
      <c r="K123" s="20">
        <v>3598.9309800000001</v>
      </c>
      <c r="L123" s="18">
        <f t="shared" si="6"/>
        <v>66023.572075890421</v>
      </c>
    </row>
    <row r="124" spans="1:13" ht="25.5" x14ac:dyDescent="0.25">
      <c r="A124" s="14" t="s">
        <v>137</v>
      </c>
      <c r="B124" s="15" t="s">
        <v>108</v>
      </c>
      <c r="C124" s="16">
        <v>1</v>
      </c>
      <c r="D124" s="17">
        <v>7486.5</v>
      </c>
      <c r="E124" s="18">
        <f t="shared" si="3"/>
        <v>89838</v>
      </c>
      <c r="F124" s="19"/>
      <c r="G124" s="19"/>
      <c r="H124" s="19">
        <f t="shared" si="4"/>
        <v>12306.575342465752</v>
      </c>
      <c r="I124" s="19"/>
      <c r="J124" s="19"/>
      <c r="K124" s="20">
        <v>5892</v>
      </c>
      <c r="L124" s="18">
        <f t="shared" si="6"/>
        <v>108036.57534246575</v>
      </c>
      <c r="M124" t="s">
        <v>138</v>
      </c>
    </row>
    <row r="125" spans="1:13" ht="51" x14ac:dyDescent="0.25">
      <c r="A125" s="14" t="s">
        <v>139</v>
      </c>
      <c r="B125" s="15" t="s">
        <v>108</v>
      </c>
      <c r="C125" s="16">
        <v>1</v>
      </c>
      <c r="D125" s="17">
        <v>4044.6</v>
      </c>
      <c r="E125" s="18">
        <f t="shared" si="3"/>
        <v>48535.199999999997</v>
      </c>
      <c r="F125" s="19"/>
      <c r="G125" s="19"/>
      <c r="H125" s="19">
        <f t="shared" si="4"/>
        <v>6648.6575342465758</v>
      </c>
      <c r="I125" s="19"/>
      <c r="J125" s="19"/>
      <c r="K125" s="20">
        <v>3181.4823599999995</v>
      </c>
      <c r="L125" s="18">
        <f t="shared" si="6"/>
        <v>58365.339894246572</v>
      </c>
    </row>
    <row r="126" spans="1:13" ht="51" x14ac:dyDescent="0.25">
      <c r="A126" s="14" t="s">
        <v>139</v>
      </c>
      <c r="B126" s="15" t="s">
        <v>108</v>
      </c>
      <c r="C126" s="16">
        <v>1</v>
      </c>
      <c r="D126" s="17">
        <v>3423.3</v>
      </c>
      <c r="E126" s="18">
        <f t="shared" si="3"/>
        <v>41079.600000000006</v>
      </c>
      <c r="F126" s="19"/>
      <c r="G126" s="19"/>
      <c r="H126" s="19">
        <f t="shared" si="4"/>
        <v>5627.342465753426</v>
      </c>
      <c r="I126" s="19"/>
      <c r="J126" s="19"/>
      <c r="K126" s="20">
        <v>2692.7677800000001</v>
      </c>
      <c r="L126" s="18">
        <f t="shared" si="6"/>
        <v>49399.710245753435</v>
      </c>
    </row>
    <row r="127" spans="1:13" ht="51" x14ac:dyDescent="0.25">
      <c r="A127" s="14" t="s">
        <v>139</v>
      </c>
      <c r="B127" s="15" t="s">
        <v>108</v>
      </c>
      <c r="C127" s="16">
        <v>1</v>
      </c>
      <c r="D127" s="17">
        <v>3423.3</v>
      </c>
      <c r="E127" s="18">
        <f t="shared" si="3"/>
        <v>41079.600000000006</v>
      </c>
      <c r="F127" s="19"/>
      <c r="G127" s="19"/>
      <c r="H127" s="19">
        <f t="shared" si="4"/>
        <v>5627.342465753426</v>
      </c>
      <c r="I127" s="19"/>
      <c r="J127" s="19"/>
      <c r="K127" s="20">
        <v>2692.7677800000001</v>
      </c>
      <c r="L127" s="18">
        <f t="shared" si="6"/>
        <v>49399.710245753435</v>
      </c>
    </row>
    <row r="128" spans="1:13" ht="51" x14ac:dyDescent="0.25">
      <c r="A128" s="14" t="s">
        <v>139</v>
      </c>
      <c r="B128" s="15" t="s">
        <v>108</v>
      </c>
      <c r="C128" s="16">
        <v>1</v>
      </c>
      <c r="D128" s="17">
        <v>3423.3</v>
      </c>
      <c r="E128" s="18">
        <f t="shared" si="3"/>
        <v>41079.600000000006</v>
      </c>
      <c r="F128" s="19"/>
      <c r="G128" s="19"/>
      <c r="H128" s="19">
        <f t="shared" si="4"/>
        <v>5627.342465753426</v>
      </c>
      <c r="I128" s="19"/>
      <c r="J128" s="19"/>
      <c r="K128" s="20">
        <v>2692.7677800000001</v>
      </c>
      <c r="L128" s="18">
        <f t="shared" si="6"/>
        <v>49399.710245753435</v>
      </c>
    </row>
    <row r="129" spans="1:13" ht="51" x14ac:dyDescent="0.25">
      <c r="A129" s="14" t="s">
        <v>139</v>
      </c>
      <c r="B129" s="15" t="s">
        <v>108</v>
      </c>
      <c r="C129" s="16">
        <v>1</v>
      </c>
      <c r="D129" s="17">
        <v>2852.7</v>
      </c>
      <c r="E129" s="18">
        <f t="shared" si="3"/>
        <v>34232.399999999994</v>
      </c>
      <c r="F129" s="19"/>
      <c r="G129" s="19"/>
      <c r="H129" s="19">
        <f t="shared" si="4"/>
        <v>4689.3698630136978</v>
      </c>
      <c r="I129" s="19"/>
      <c r="J129" s="19"/>
      <c r="K129" s="20">
        <v>2243.9338199999997</v>
      </c>
      <c r="L129" s="18">
        <f t="shared" si="6"/>
        <v>41165.703683013693</v>
      </c>
    </row>
    <row r="130" spans="1:13" ht="51" x14ac:dyDescent="0.25">
      <c r="A130" s="14" t="s">
        <v>139</v>
      </c>
      <c r="B130" s="15" t="s">
        <v>108</v>
      </c>
      <c r="C130" s="16">
        <v>1</v>
      </c>
      <c r="D130" s="17">
        <v>1772</v>
      </c>
      <c r="E130" s="18">
        <f t="shared" si="3"/>
        <v>21264</v>
      </c>
      <c r="F130" s="19"/>
      <c r="G130" s="19"/>
      <c r="H130" s="19">
        <f t="shared" si="4"/>
        <v>2912.8767123287671</v>
      </c>
      <c r="I130" s="19"/>
      <c r="J130" s="19"/>
      <c r="K130" s="20">
        <v>1393.8552</v>
      </c>
      <c r="L130" s="18">
        <f t="shared" si="6"/>
        <v>25570.731912328767</v>
      </c>
    </row>
    <row r="131" spans="1:13" ht="51" x14ac:dyDescent="0.25">
      <c r="A131" s="14" t="s">
        <v>140</v>
      </c>
      <c r="B131" s="15" t="s">
        <v>108</v>
      </c>
      <c r="C131" s="16">
        <v>1</v>
      </c>
      <c r="D131" s="17">
        <v>2940</v>
      </c>
      <c r="E131" s="18">
        <f t="shared" si="3"/>
        <v>35280</v>
      </c>
      <c r="F131" s="19"/>
      <c r="G131" s="19"/>
      <c r="H131" s="19">
        <f t="shared" si="4"/>
        <v>4832.8767123287671</v>
      </c>
      <c r="I131" s="19"/>
      <c r="J131" s="19"/>
      <c r="K131" s="20">
        <v>2312.6039999999998</v>
      </c>
      <c r="L131" s="18">
        <f t="shared" si="6"/>
        <v>42425.480712328768</v>
      </c>
    </row>
    <row r="132" spans="1:13" ht="51" x14ac:dyDescent="0.25">
      <c r="A132" s="14" t="s">
        <v>141</v>
      </c>
      <c r="B132" s="15" t="s">
        <v>108</v>
      </c>
      <c r="C132" s="16">
        <v>1</v>
      </c>
      <c r="D132" s="17">
        <v>6557.4</v>
      </c>
      <c r="E132" s="18">
        <f t="shared" si="3"/>
        <v>78688.799999999988</v>
      </c>
      <c r="F132" s="19"/>
      <c r="G132" s="19"/>
      <c r="H132" s="19">
        <f t="shared" si="4"/>
        <v>10779.287671232874</v>
      </c>
      <c r="I132" s="19"/>
      <c r="J132" s="19"/>
      <c r="K132" s="20">
        <v>5158.0508399999999</v>
      </c>
      <c r="L132" s="18">
        <f t="shared" si="6"/>
        <v>94626.138511232857</v>
      </c>
    </row>
    <row r="133" spans="1:13" ht="38.25" x14ac:dyDescent="0.25">
      <c r="A133" s="14" t="s">
        <v>142</v>
      </c>
      <c r="B133" s="15" t="s">
        <v>108</v>
      </c>
      <c r="C133" s="16">
        <v>1</v>
      </c>
      <c r="D133" s="17">
        <v>15337.5</v>
      </c>
      <c r="E133" s="18">
        <f t="shared" si="3"/>
        <v>184050</v>
      </c>
      <c r="F133" s="19"/>
      <c r="G133" s="19"/>
      <c r="H133" s="19">
        <f t="shared" si="4"/>
        <v>25212.328767123287</v>
      </c>
      <c r="I133" s="19"/>
      <c r="J133" s="19"/>
      <c r="K133" s="20">
        <v>12064.477499999999</v>
      </c>
      <c r="L133" s="18">
        <f t="shared" si="6"/>
        <v>221326.80626712329</v>
      </c>
    </row>
    <row r="134" spans="1:13" ht="51" x14ac:dyDescent="0.25">
      <c r="A134" s="14" t="s">
        <v>143</v>
      </c>
      <c r="B134" s="15" t="s">
        <v>108</v>
      </c>
      <c r="C134" s="16">
        <v>2</v>
      </c>
      <c r="D134" s="17">
        <v>4564.5</v>
      </c>
      <c r="E134" s="18">
        <f t="shared" si="3"/>
        <v>109548</v>
      </c>
      <c r="F134" s="19"/>
      <c r="G134" s="19"/>
      <c r="H134" s="19">
        <f t="shared" si="4"/>
        <v>15006.575342465754</v>
      </c>
      <c r="I134" s="19"/>
      <c r="J134" s="19"/>
      <c r="K134" s="20">
        <v>7180.8714</v>
      </c>
      <c r="L134" s="18">
        <f t="shared" si="6"/>
        <v>131735.44674246575</v>
      </c>
    </row>
    <row r="135" spans="1:13" ht="38.25" x14ac:dyDescent="0.25">
      <c r="A135" s="14" t="s">
        <v>144</v>
      </c>
      <c r="B135" s="15" t="s">
        <v>108</v>
      </c>
      <c r="C135" s="16">
        <v>1</v>
      </c>
      <c r="D135" s="17">
        <v>7486.5</v>
      </c>
      <c r="E135" s="18">
        <f t="shared" ref="E135:E157" si="7">C135*D135*12</f>
        <v>89838</v>
      </c>
      <c r="F135" s="19"/>
      <c r="G135" s="19"/>
      <c r="H135" s="19">
        <f t="shared" ref="H135:H157" si="8">+(E135/365)*50</f>
        <v>12306.575342465752</v>
      </c>
      <c r="I135" s="19"/>
      <c r="J135" s="19"/>
      <c r="K135" s="20">
        <v>5888.8809000000001</v>
      </c>
      <c r="L135" s="18">
        <f t="shared" si="6"/>
        <v>108033.45624246575</v>
      </c>
    </row>
    <row r="136" spans="1:13" ht="38.25" x14ac:dyDescent="0.25">
      <c r="A136" s="14" t="s">
        <v>145</v>
      </c>
      <c r="B136" s="15" t="s">
        <v>146</v>
      </c>
      <c r="C136" s="16">
        <v>1</v>
      </c>
      <c r="D136" s="17">
        <v>9329.1</v>
      </c>
      <c r="E136" s="18">
        <f t="shared" si="7"/>
        <v>111949.20000000001</v>
      </c>
      <c r="F136" s="19"/>
      <c r="G136" s="19"/>
      <c r="H136" s="19">
        <f t="shared" si="8"/>
        <v>15335.50684931507</v>
      </c>
      <c r="I136" s="19"/>
      <c r="J136" s="19"/>
      <c r="K136" s="20">
        <v>7338.2700600000007</v>
      </c>
      <c r="L136" s="18">
        <f t="shared" ref="L136:L157" si="9">SUM(E136:K136)</f>
        <v>134622.9769093151</v>
      </c>
    </row>
    <row r="137" spans="1:13" ht="38.25" x14ac:dyDescent="0.25">
      <c r="A137" s="14" t="s">
        <v>147</v>
      </c>
      <c r="B137" s="15" t="s">
        <v>146</v>
      </c>
      <c r="C137" s="16">
        <v>1</v>
      </c>
      <c r="D137" s="17">
        <v>4564.5</v>
      </c>
      <c r="E137" s="18">
        <f t="shared" si="7"/>
        <v>54774</v>
      </c>
      <c r="F137" s="19"/>
      <c r="G137" s="19"/>
      <c r="H137" s="19">
        <f t="shared" si="8"/>
        <v>7503.2876712328771</v>
      </c>
      <c r="I137" s="19"/>
      <c r="J137" s="19"/>
      <c r="K137" s="20">
        <v>3590.4357</v>
      </c>
      <c r="L137" s="18">
        <f t="shared" si="9"/>
        <v>65867.723371232874</v>
      </c>
    </row>
    <row r="138" spans="1:13" ht="38.25" x14ac:dyDescent="0.25">
      <c r="A138" s="14" t="s">
        <v>148</v>
      </c>
      <c r="B138" s="15" t="s">
        <v>146</v>
      </c>
      <c r="C138" s="16">
        <v>1</v>
      </c>
      <c r="D138" s="17">
        <v>9329.1</v>
      </c>
      <c r="E138" s="18">
        <f t="shared" si="7"/>
        <v>111949.20000000001</v>
      </c>
      <c r="F138" s="19"/>
      <c r="G138" s="19"/>
      <c r="H138" s="19">
        <f t="shared" si="8"/>
        <v>15335.50684931507</v>
      </c>
      <c r="I138" s="19"/>
      <c r="J138" s="19"/>
      <c r="K138" s="20">
        <v>7338.2700600000007</v>
      </c>
      <c r="L138" s="18">
        <f t="shared" si="9"/>
        <v>134622.9769093151</v>
      </c>
    </row>
    <row r="139" spans="1:13" ht="38.25" x14ac:dyDescent="0.25">
      <c r="A139" s="14" t="s">
        <v>149</v>
      </c>
      <c r="B139" s="15" t="s">
        <v>146</v>
      </c>
      <c r="C139" s="16">
        <v>1</v>
      </c>
      <c r="D139" s="17">
        <v>4781.3999999999996</v>
      </c>
      <c r="E139" s="18">
        <f t="shared" si="7"/>
        <v>57376.799999999996</v>
      </c>
      <c r="F139" s="19"/>
      <c r="G139" s="19"/>
      <c r="H139" s="19">
        <f t="shared" si="8"/>
        <v>7859.8356164383558</v>
      </c>
      <c r="I139" s="19"/>
      <c r="J139" s="19"/>
      <c r="K139" s="20">
        <v>3761.0492399999994</v>
      </c>
      <c r="L139" s="18">
        <f t="shared" si="9"/>
        <v>68997.684856438354</v>
      </c>
    </row>
    <row r="140" spans="1:13" ht="51" x14ac:dyDescent="0.25">
      <c r="A140" s="14" t="s">
        <v>150</v>
      </c>
      <c r="B140" s="15" t="s">
        <v>146</v>
      </c>
      <c r="C140" s="16">
        <v>1</v>
      </c>
      <c r="D140" s="17">
        <v>4619.7</v>
      </c>
      <c r="E140" s="18">
        <f t="shared" si="7"/>
        <v>55436.399999999994</v>
      </c>
      <c r="F140" s="19"/>
      <c r="G140" s="19"/>
      <c r="H140" s="19">
        <f t="shared" si="8"/>
        <v>7594.0273972602727</v>
      </c>
      <c r="I140" s="19"/>
      <c r="J140" s="19"/>
      <c r="K140" s="20">
        <v>3633.8560199999997</v>
      </c>
      <c r="L140" s="18">
        <f t="shared" si="9"/>
        <v>66664.283417260274</v>
      </c>
    </row>
    <row r="141" spans="1:13" ht="51" x14ac:dyDescent="0.25">
      <c r="A141" s="14" t="s">
        <v>150</v>
      </c>
      <c r="B141" s="15" t="s">
        <v>146</v>
      </c>
      <c r="C141" s="16">
        <v>1</v>
      </c>
      <c r="D141" s="17">
        <v>4619.7</v>
      </c>
      <c r="E141" s="18">
        <f t="shared" si="7"/>
        <v>55436.399999999994</v>
      </c>
      <c r="F141" s="19"/>
      <c r="G141" s="19"/>
      <c r="H141" s="19">
        <f t="shared" si="8"/>
        <v>7594.0273972602727</v>
      </c>
      <c r="I141" s="19"/>
      <c r="J141" s="19"/>
      <c r="K141" s="20">
        <v>3633.8560199999997</v>
      </c>
      <c r="L141" s="18">
        <f t="shared" si="9"/>
        <v>66664.283417260274</v>
      </c>
    </row>
    <row r="142" spans="1:13" ht="51" x14ac:dyDescent="0.25">
      <c r="A142" s="14" t="s">
        <v>150</v>
      </c>
      <c r="B142" s="15" t="s">
        <v>146</v>
      </c>
      <c r="C142" s="16"/>
      <c r="D142" s="17"/>
      <c r="E142" s="18">
        <f t="shared" si="7"/>
        <v>0</v>
      </c>
      <c r="F142" s="19"/>
      <c r="G142" s="19"/>
      <c r="H142" s="19">
        <f t="shared" si="8"/>
        <v>0</v>
      </c>
      <c r="I142" s="19"/>
      <c r="J142" s="19"/>
      <c r="K142" s="20"/>
      <c r="L142" s="18">
        <f t="shared" si="9"/>
        <v>0</v>
      </c>
      <c r="M142" t="s">
        <v>151</v>
      </c>
    </row>
    <row r="143" spans="1:13" ht="38.25" x14ac:dyDescent="0.25">
      <c r="A143" s="14" t="s">
        <v>152</v>
      </c>
      <c r="B143" s="15" t="s">
        <v>153</v>
      </c>
      <c r="C143" s="16">
        <v>1</v>
      </c>
      <c r="D143" s="17">
        <v>14605.8</v>
      </c>
      <c r="E143" s="18">
        <f t="shared" si="7"/>
        <v>175269.59999999998</v>
      </c>
      <c r="F143" s="19"/>
      <c r="G143" s="19"/>
      <c r="H143" s="19">
        <f t="shared" si="8"/>
        <v>24009.534246575338</v>
      </c>
      <c r="I143" s="19"/>
      <c r="J143" s="19"/>
      <c r="K143" s="20">
        <v>11488.922279999999</v>
      </c>
      <c r="L143" s="18">
        <f t="shared" si="9"/>
        <v>210768.05652657532</v>
      </c>
    </row>
    <row r="144" spans="1:13" ht="51" x14ac:dyDescent="0.25">
      <c r="A144" s="14" t="s">
        <v>154</v>
      </c>
      <c r="B144" s="15" t="s">
        <v>153</v>
      </c>
      <c r="C144" s="16">
        <v>1</v>
      </c>
      <c r="D144" s="17">
        <v>8800.7999999999993</v>
      </c>
      <c r="E144" s="18">
        <f t="shared" si="7"/>
        <v>105609.59999999999</v>
      </c>
      <c r="F144" s="19"/>
      <c r="G144" s="19"/>
      <c r="H144" s="19">
        <f t="shared" si="8"/>
        <v>14467.068493150682</v>
      </c>
      <c r="I144" s="19"/>
      <c r="J144" s="19"/>
      <c r="K144" s="20">
        <v>6922.7092799999991</v>
      </c>
      <c r="L144" s="18">
        <f t="shared" si="9"/>
        <v>126999.37777315067</v>
      </c>
    </row>
    <row r="145" spans="1:12" ht="51" x14ac:dyDescent="0.25">
      <c r="A145" s="14" t="s">
        <v>155</v>
      </c>
      <c r="B145" s="15" t="s">
        <v>153</v>
      </c>
      <c r="C145" s="16">
        <v>2</v>
      </c>
      <c r="D145" s="17">
        <v>8425.2000000000007</v>
      </c>
      <c r="E145" s="18">
        <f t="shared" si="7"/>
        <v>202204.80000000002</v>
      </c>
      <c r="F145" s="19"/>
      <c r="G145" s="19"/>
      <c r="H145" s="19">
        <f t="shared" si="8"/>
        <v>27699.28767123288</v>
      </c>
      <c r="I145" s="19"/>
      <c r="J145" s="19"/>
      <c r="K145" s="20">
        <v>13254.524640000001</v>
      </c>
      <c r="L145" s="18">
        <f t="shared" si="9"/>
        <v>243158.61231123289</v>
      </c>
    </row>
    <row r="146" spans="1:12" ht="25.5" x14ac:dyDescent="0.25">
      <c r="A146" s="14" t="s">
        <v>156</v>
      </c>
      <c r="B146" s="15" t="s">
        <v>153</v>
      </c>
      <c r="C146" s="16">
        <v>2</v>
      </c>
      <c r="D146" s="17">
        <v>6717</v>
      </c>
      <c r="E146" s="18">
        <f t="shared" si="7"/>
        <v>161208</v>
      </c>
      <c r="F146" s="19"/>
      <c r="G146" s="19"/>
      <c r="H146" s="19">
        <f t="shared" si="8"/>
        <v>22083.287671232876</v>
      </c>
      <c r="I146" s="19"/>
      <c r="J146" s="19"/>
      <c r="K146" s="20">
        <v>10567.1844</v>
      </c>
      <c r="L146" s="18">
        <f t="shared" si="9"/>
        <v>193858.47207123289</v>
      </c>
    </row>
    <row r="147" spans="1:12" ht="25.5" x14ac:dyDescent="0.25">
      <c r="A147" s="14" t="s">
        <v>157</v>
      </c>
      <c r="B147" s="15" t="s">
        <v>153</v>
      </c>
      <c r="C147" s="16">
        <v>4</v>
      </c>
      <c r="D147" s="17">
        <v>6717</v>
      </c>
      <c r="E147" s="18">
        <f t="shared" si="7"/>
        <v>322416</v>
      </c>
      <c r="F147" s="19"/>
      <c r="G147" s="19"/>
      <c r="H147" s="19">
        <f t="shared" si="8"/>
        <v>44166.575342465752</v>
      </c>
      <c r="I147" s="19"/>
      <c r="J147" s="19"/>
      <c r="K147" s="20">
        <v>21134.3688</v>
      </c>
      <c r="L147" s="18">
        <f t="shared" si="9"/>
        <v>387716.94414246577</v>
      </c>
    </row>
    <row r="148" spans="1:12" ht="25.5" x14ac:dyDescent="0.25">
      <c r="A148" s="14" t="s">
        <v>158</v>
      </c>
      <c r="B148" s="15" t="s">
        <v>153</v>
      </c>
      <c r="C148" s="16">
        <v>1</v>
      </c>
      <c r="D148" s="17">
        <v>6147.9</v>
      </c>
      <c r="E148" s="18">
        <f t="shared" si="7"/>
        <v>73774.799999999988</v>
      </c>
      <c r="F148" s="19"/>
      <c r="G148" s="19"/>
      <c r="H148" s="19">
        <f t="shared" si="8"/>
        <v>10106.136986301368</v>
      </c>
      <c r="I148" s="19"/>
      <c r="J148" s="19"/>
      <c r="K148" s="20">
        <v>4835.9381399999993</v>
      </c>
      <c r="L148" s="18">
        <f t="shared" si="9"/>
        <v>88716.875126301355</v>
      </c>
    </row>
    <row r="149" spans="1:12" ht="25.5" x14ac:dyDescent="0.25">
      <c r="A149" s="14" t="s">
        <v>159</v>
      </c>
      <c r="B149" s="15" t="s">
        <v>153</v>
      </c>
      <c r="C149" s="16">
        <v>37</v>
      </c>
      <c r="D149" s="17">
        <v>5962</v>
      </c>
      <c r="E149" s="18">
        <f t="shared" si="7"/>
        <v>2647128</v>
      </c>
      <c r="F149" s="19"/>
      <c r="G149" s="19"/>
      <c r="H149" s="19">
        <f t="shared" si="8"/>
        <v>362620.27397260274</v>
      </c>
      <c r="I149" s="19"/>
      <c r="J149" s="19"/>
      <c r="K149" s="20">
        <v>173519.24040000001</v>
      </c>
      <c r="L149" s="18">
        <f t="shared" si="9"/>
        <v>3183267.5143726026</v>
      </c>
    </row>
    <row r="150" spans="1:12" ht="25.5" x14ac:dyDescent="0.25">
      <c r="A150" s="14" t="s">
        <v>160</v>
      </c>
      <c r="B150" s="15" t="s">
        <v>153</v>
      </c>
      <c r="C150" s="16">
        <v>1</v>
      </c>
      <c r="D150" s="17">
        <v>5502</v>
      </c>
      <c r="E150" s="18">
        <f t="shared" si="7"/>
        <v>66024</v>
      </c>
      <c r="F150" s="19"/>
      <c r="G150" s="19"/>
      <c r="H150" s="19">
        <f t="shared" si="8"/>
        <v>9044.3835616438355</v>
      </c>
      <c r="I150" s="19"/>
      <c r="J150" s="19"/>
      <c r="K150" s="20">
        <v>4327.8732</v>
      </c>
      <c r="L150" s="18">
        <f t="shared" si="9"/>
        <v>79396.256761643832</v>
      </c>
    </row>
    <row r="151" spans="1:12" ht="38.25" x14ac:dyDescent="0.25">
      <c r="A151" s="14" t="s">
        <v>161</v>
      </c>
      <c r="B151" s="15" t="s">
        <v>162</v>
      </c>
      <c r="C151" s="16">
        <v>1</v>
      </c>
      <c r="D151" s="17">
        <v>8800.2000000000007</v>
      </c>
      <c r="E151" s="18">
        <f t="shared" si="7"/>
        <v>105602.40000000001</v>
      </c>
      <c r="F151" s="19"/>
      <c r="G151" s="19"/>
      <c r="H151" s="19">
        <f t="shared" si="8"/>
        <v>14466.082191780823</v>
      </c>
      <c r="I151" s="19"/>
      <c r="J151" s="19"/>
      <c r="K151" s="20">
        <v>6922.2373200000002</v>
      </c>
      <c r="L151" s="18">
        <f t="shared" si="9"/>
        <v>126990.71951178083</v>
      </c>
    </row>
    <row r="152" spans="1:12" ht="51" x14ac:dyDescent="0.25">
      <c r="A152" s="14" t="s">
        <v>163</v>
      </c>
      <c r="B152" s="15" t="s">
        <v>162</v>
      </c>
      <c r="C152" s="16">
        <v>1</v>
      </c>
      <c r="D152" s="17">
        <v>8199.6</v>
      </c>
      <c r="E152" s="18">
        <f t="shared" si="7"/>
        <v>98395.200000000012</v>
      </c>
      <c r="F152" s="19"/>
      <c r="G152" s="19"/>
      <c r="H152" s="19">
        <f t="shared" si="8"/>
        <v>13478.794520547948</v>
      </c>
      <c r="I152" s="19"/>
      <c r="J152" s="19"/>
      <c r="K152" s="20">
        <v>6449.8053600000003</v>
      </c>
      <c r="L152" s="18">
        <f t="shared" si="9"/>
        <v>118323.79988054796</v>
      </c>
    </row>
    <row r="153" spans="1:12" ht="38.25" x14ac:dyDescent="0.25">
      <c r="A153" s="14" t="s">
        <v>164</v>
      </c>
      <c r="B153" s="15" t="s">
        <v>162</v>
      </c>
      <c r="C153" s="16">
        <v>1</v>
      </c>
      <c r="D153" s="17">
        <v>5216.3999999999996</v>
      </c>
      <c r="E153" s="18">
        <f t="shared" si="7"/>
        <v>62596.799999999996</v>
      </c>
      <c r="F153" s="19"/>
      <c r="G153" s="19"/>
      <c r="H153" s="19">
        <f t="shared" si="8"/>
        <v>8574.9041095890407</v>
      </c>
      <c r="I153" s="19"/>
      <c r="J153" s="19"/>
      <c r="K153" s="20">
        <v>4103.2202399999996</v>
      </c>
      <c r="L153" s="18">
        <f t="shared" si="9"/>
        <v>75274.924349589026</v>
      </c>
    </row>
    <row r="154" spans="1:12" ht="25.5" x14ac:dyDescent="0.25">
      <c r="A154" s="14" t="s">
        <v>165</v>
      </c>
      <c r="B154" s="15" t="s">
        <v>162</v>
      </c>
      <c r="C154" s="16">
        <v>4</v>
      </c>
      <c r="D154" s="17">
        <v>5216.3999999999996</v>
      </c>
      <c r="E154" s="18">
        <f t="shared" si="7"/>
        <v>250387.19999999998</v>
      </c>
      <c r="F154" s="19"/>
      <c r="G154" s="19"/>
      <c r="H154" s="19">
        <f t="shared" si="8"/>
        <v>34299.616438356163</v>
      </c>
      <c r="I154" s="19"/>
      <c r="J154" s="19"/>
      <c r="K154" s="20">
        <v>16412.880959999999</v>
      </c>
      <c r="L154" s="18">
        <f t="shared" si="9"/>
        <v>301099.6973983561</v>
      </c>
    </row>
    <row r="155" spans="1:12" ht="25.5" x14ac:dyDescent="0.25">
      <c r="A155" s="14" t="s">
        <v>165</v>
      </c>
      <c r="B155" s="15" t="s">
        <v>162</v>
      </c>
      <c r="C155" s="16">
        <v>1</v>
      </c>
      <c r="D155" s="17">
        <v>6558</v>
      </c>
      <c r="E155" s="18">
        <f t="shared" si="7"/>
        <v>78696</v>
      </c>
      <c r="F155" s="19"/>
      <c r="G155" s="19"/>
      <c r="H155" s="19">
        <f t="shared" si="8"/>
        <v>10780.273972602739</v>
      </c>
      <c r="I155" s="19"/>
      <c r="J155" s="19"/>
      <c r="K155" s="20">
        <v>5158.5227999999997</v>
      </c>
      <c r="L155" s="18">
        <f t="shared" si="9"/>
        <v>94634.796772602742</v>
      </c>
    </row>
    <row r="156" spans="1:12" x14ac:dyDescent="0.25">
      <c r="A156" s="21"/>
      <c r="B156" s="21"/>
      <c r="C156" s="22"/>
      <c r="D156" s="23"/>
      <c r="E156" s="18">
        <f t="shared" si="7"/>
        <v>0</v>
      </c>
      <c r="F156" s="19"/>
      <c r="G156" s="19"/>
      <c r="H156" s="19">
        <f t="shared" si="8"/>
        <v>0</v>
      </c>
      <c r="I156" s="19"/>
      <c r="J156" s="19"/>
      <c r="K156" s="19"/>
      <c r="L156" s="18">
        <f t="shared" si="9"/>
        <v>0</v>
      </c>
    </row>
    <row r="157" spans="1:12" x14ac:dyDescent="0.25">
      <c r="A157" s="21"/>
      <c r="B157" s="21"/>
      <c r="C157" s="24"/>
      <c r="D157" s="23"/>
      <c r="E157" s="18">
        <f t="shared" si="7"/>
        <v>0</v>
      </c>
      <c r="F157" s="19"/>
      <c r="G157" s="19"/>
      <c r="H157" s="19">
        <f t="shared" si="8"/>
        <v>0</v>
      </c>
      <c r="I157" s="19"/>
      <c r="J157" s="19"/>
      <c r="K157" s="19"/>
      <c r="L157" s="18">
        <f t="shared" si="9"/>
        <v>0</v>
      </c>
    </row>
    <row r="158" spans="1:12" ht="15.75" thickBot="1" x14ac:dyDescent="0.3">
      <c r="A158" s="28" t="s">
        <v>166</v>
      </c>
      <c r="B158" s="28"/>
      <c r="C158" s="25">
        <f t="shared" ref="C158:L158" si="10">SUM(C7:C157)</f>
        <v>224</v>
      </c>
      <c r="D158" s="26">
        <f t="shared" si="10"/>
        <v>922863.2</v>
      </c>
      <c r="E158" s="27">
        <f t="shared" si="10"/>
        <v>16635594</v>
      </c>
      <c r="F158" s="27">
        <f t="shared" si="10"/>
        <v>0</v>
      </c>
      <c r="G158" s="27">
        <f t="shared" si="10"/>
        <v>0</v>
      </c>
      <c r="H158" s="27">
        <f t="shared" si="10"/>
        <v>2278848.4931506841</v>
      </c>
      <c r="I158" s="27">
        <f t="shared" si="10"/>
        <v>0</v>
      </c>
      <c r="J158" s="27">
        <f t="shared" si="10"/>
        <v>0</v>
      </c>
      <c r="K158" s="27">
        <f t="shared" si="10"/>
        <v>930609.02807999984</v>
      </c>
      <c r="L158" s="27">
        <f t="shared" si="10"/>
        <v>19845051.521230698</v>
      </c>
    </row>
    <row r="159" spans="1:12" ht="15.75" thickTop="1" x14ac:dyDescent="0.25"/>
  </sheetData>
  <mergeCells count="11">
    <mergeCell ref="A158:B158"/>
    <mergeCell ref="A1:L1"/>
    <mergeCell ref="B2:H2"/>
    <mergeCell ref="A4:A6"/>
    <mergeCell ref="B4:B6"/>
    <mergeCell ref="C4:C6"/>
    <mergeCell ref="D4:E4"/>
    <mergeCell ref="K4:K5"/>
    <mergeCell ref="D5:E5"/>
    <mergeCell ref="J5:J6"/>
    <mergeCell ref="L5:L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</dc:creator>
  <cp:lastModifiedBy>Auxiliar-of</cp:lastModifiedBy>
  <dcterms:created xsi:type="dcterms:W3CDTF">2014-12-06T18:05:29Z</dcterms:created>
  <dcterms:modified xsi:type="dcterms:W3CDTF">2015-05-14T19:50:03Z</dcterms:modified>
</cp:coreProperties>
</file>